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AC5B4EC5-BBE7-4AF8-B05E-BA3C95C4948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G10" i="1" s="1"/>
  <c r="E11" i="1"/>
  <c r="E13" i="1" s="1"/>
  <c r="G6" i="1" l="1"/>
  <c r="F11" i="1"/>
  <c r="F13" i="1" s="1"/>
  <c r="G11" i="1" l="1"/>
  <c r="G13" i="1" s="1"/>
</calcChain>
</file>

<file path=xl/sharedStrings.xml><?xml version="1.0" encoding="utf-8"?>
<sst xmlns="http://schemas.openxmlformats.org/spreadsheetml/2006/main" count="22" uniqueCount="22">
  <si>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</si>
  <si>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</si>
  <si>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</si>
  <si>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</si>
  <si>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</si>
  <si>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</si>
  <si>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</si>
  <si>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</si>
  <si>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Equity Risk Premium (ERP)</t>
  </si>
  <si>
    <t>Beta (β)</t>
  </si>
  <si>
    <t>High Beta</t>
  </si>
  <si>
    <t>Neutral Beta</t>
  </si>
  <si>
    <t>Low Beta</t>
  </si>
  <si>
    <t>Company C</t>
  </si>
  <si>
    <t>Company B</t>
  </si>
  <si>
    <t>Company A</t>
  </si>
  <si>
    <r>
      <t>Risk-Free Rate (r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</t>
    </r>
  </si>
  <si>
    <r>
      <t>Expected Market Return (R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)</t>
    </r>
  </si>
  <si>
    <r>
      <t>Cost of Equity (K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)</t>
    </r>
  </si>
  <si>
    <t>Capital Asset Pricing Model (CAPM)</t>
  </si>
  <si>
    <t>Capital Asset Pricing Model (CAPM)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</si>
  <si>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Capital Asset Pricing Model (CAPM)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</si>
</sst>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0.0%_);\(0.0%\)_);&quot;--&quot;_);@_)"/>
    <numFmt numFmtId="168" formatCode="#,##0.0_);\(#,##0.0\)_);&quot;--&quot;_)"/>
    <numFmt numFmtId="169" formatCode="&quot;Year&quot;\ 0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0000FF"/>
      <name val="Arial"/>
      <family val="2"/>
    </font>
    <font>
      <b/>
      <vertAlign val="subscript"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80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49" fontId="1" fillId="0" borderId="0" xfId="0" quotePrefix="1" applyNumberFormat="1" applyFont="1" applyAlignment="1">
      <alignment vertical="center"/>
    </xf>
    <xf numFmtId="164" fontId="1" fillId="0" borderId="0" xfId="0" quotePrefix="1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24" fillId="0" borderId="0" xfId="0" quotePrefix="1" applyNumberFormat="1" applyFont="1" applyAlignment="1">
      <alignment vertical="center"/>
    </xf>
    <xf numFmtId="167" fontId="26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3" fillId="9" borderId="0" xfId="0" applyNumberFormat="1" applyFont="1" applyFill="1" applyAlignment="1">
      <alignment vertical="center"/>
    </xf>
    <xf numFmtId="164" fontId="1" fillId="0" borderId="17" xfId="0" applyNumberFormat="1" applyFont="1" applyBorder="1" applyAlignment="1">
      <alignment vertical="center"/>
    </xf>
    <xf numFmtId="169" fontId="1" fillId="14" borderId="18" xfId="0" applyNumberFormat="1" applyFont="1" applyFill="1" applyBorder="1" applyAlignment="1">
      <alignment horizontal="center" vertical="center"/>
    </xf>
    <xf numFmtId="169" fontId="1" fillId="13" borderId="18" xfId="0" applyNumberFormat="1" applyFont="1" applyFill="1" applyBorder="1" applyAlignment="1">
      <alignment horizontal="center" vertical="center"/>
    </xf>
    <xf numFmtId="169" fontId="1" fillId="15" borderId="18" xfId="0" applyNumberFormat="1" applyFont="1" applyFill="1" applyBorder="1" applyAlignment="1">
      <alignment horizontal="center" vertical="center"/>
    </xf>
    <xf numFmtId="49" fontId="23" fillId="9" borderId="0" xfId="0" applyNumberFormat="1" applyFont="1" applyFill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12" borderId="19" xfId="0" quotePrefix="1" applyNumberFormat="1" applyFont="1" applyFill="1" applyBorder="1" applyAlignment="1">
      <alignment vertical="center"/>
    </xf>
    <xf numFmtId="164" fontId="1" fillId="12" borderId="17" xfId="0" quotePrefix="1" applyNumberFormat="1" applyFont="1" applyFill="1" applyBorder="1" applyAlignment="1">
      <alignment vertical="center"/>
    </xf>
    <xf numFmtId="167" fontId="26" fillId="12" borderId="17" xfId="0" applyNumberFormat="1" applyFont="1" applyFill="1" applyBorder="1" applyAlignment="1">
      <alignment horizontal="right" vertical="center"/>
    </xf>
    <xf numFmtId="167" fontId="1" fillId="12" borderId="17" xfId="0" applyNumberFormat="1" applyFont="1" applyFill="1" applyBorder="1" applyAlignment="1">
      <alignment horizontal="right" vertical="center"/>
    </xf>
    <xf numFmtId="167" fontId="1" fillId="12" borderId="20" xfId="0" applyNumberFormat="1" applyFont="1" applyFill="1" applyBorder="1" applyAlignment="1">
      <alignment horizontal="right" vertical="center"/>
    </xf>
    <xf numFmtId="168" fontId="26" fillId="12" borderId="17" xfId="0" applyNumberFormat="1" applyFont="1" applyFill="1" applyBorder="1" applyAlignment="1">
      <alignment horizontal="right" vertical="center"/>
    </xf>
    <xf numFmtId="168" fontId="26" fillId="12" borderId="20" xfId="0" applyNumberFormat="1" applyFont="1" applyFill="1" applyBorder="1" applyAlignment="1">
      <alignment horizontal="right" vertical="center"/>
    </xf>
    <xf numFmtId="49" fontId="23" fillId="16" borderId="21" xfId="0" quotePrefix="1" applyNumberFormat="1" applyFont="1" applyFill="1" applyBorder="1" applyAlignment="1">
      <alignment vertical="center"/>
    </xf>
    <xf numFmtId="164" fontId="23" fillId="16" borderId="22" xfId="0" quotePrefix="1" applyNumberFormat="1" applyFont="1" applyFill="1" applyBorder="1" applyAlignment="1">
      <alignment vertical="center"/>
    </xf>
    <xf numFmtId="167" fontId="23" fillId="16" borderId="22" xfId="0" applyNumberFormat="1" applyFont="1" applyFill="1" applyBorder="1" applyAlignment="1">
      <alignment vertical="center"/>
    </xf>
    <xf numFmtId="167" fontId="23" fillId="16" borderId="23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m-capital-asset-pricing-mode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20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21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OtX1eIRciHtFsrJahE6idf9kGED7fRRltlITKEB+a194P47Hux4p7+JDxPscHIgEM7T2dEAwEN7kNlY87xdwg==" saltValue="6LNYd8TtIjwPPy87Qor6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ital Asset Pricing Model (CAP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3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3" customWidth="1"/>
    <col min="2" max="2" width="12.77734375" style="68" customWidth="1"/>
    <col min="3" max="7" width="12.77734375" style="53" customWidth="1"/>
    <col min="8" max="16384" width="10.77734375" style="53"/>
  </cols>
  <sheetData>
    <row r="2" spans="2:7" s="60" customFormat="1" ht="14.4" customHeight="1" x14ac:dyDescent="0.25">
      <c r="B2" s="66" t="s">
        <v>19</v>
      </c>
      <c r="C2" s="61"/>
      <c r="D2" s="61"/>
      <c r="E2" s="61"/>
      <c r="F2" s="61"/>
      <c r="G2" s="61"/>
    </row>
    <row r="3" spans="2:7" s="60" customFormat="1" ht="14.4" customHeight="1" x14ac:dyDescent="0.25">
      <c r="B3" s="67" t="s">
        <v>7</v>
      </c>
      <c r="C3" s="62"/>
      <c r="D3" s="62"/>
      <c r="E3" s="63" t="s">
        <v>15</v>
      </c>
      <c r="F3" s="64" t="s">
        <v>14</v>
      </c>
      <c r="G3" s="65" t="s">
        <v>13</v>
      </c>
    </row>
    <row r="4" spans="2:7" ht="14.4" customHeight="1" x14ac:dyDescent="0.25">
      <c r="B4" s="51"/>
      <c r="C4" s="58"/>
      <c r="D4" s="58"/>
      <c r="E4" s="54" t="s">
        <v>12</v>
      </c>
      <c r="F4" s="54" t="s">
        <v>11</v>
      </c>
      <c r="G4" s="54" t="s">
        <v>10</v>
      </c>
    </row>
    <row r="5" spans="2:7" ht="14.4" customHeight="1" x14ac:dyDescent="0.25">
      <c r="B5" s="51"/>
      <c r="C5" s="58"/>
      <c r="D5" s="58"/>
      <c r="E5" s="55"/>
      <c r="F5" s="55"/>
      <c r="G5" s="55"/>
    </row>
    <row r="6" spans="2:7" ht="14.4" customHeight="1" x14ac:dyDescent="0.25">
      <c r="B6" s="69" t="s">
        <v>16</v>
      </c>
      <c r="C6" s="70"/>
      <c r="D6" s="70"/>
      <c r="E6" s="71">
        <v>2.5000000000000001E-2</v>
      </c>
      <c r="F6" s="72">
        <f>E6</f>
        <v>2.5000000000000001E-2</v>
      </c>
      <c r="G6" s="73">
        <f>F6</f>
        <v>2.5000000000000001E-2</v>
      </c>
    </row>
    <row r="7" spans="2:7" ht="14.4" customHeight="1" x14ac:dyDescent="0.25">
      <c r="B7" s="51"/>
      <c r="C7" s="52"/>
      <c r="D7" s="52"/>
      <c r="E7" s="57"/>
      <c r="F7" s="57"/>
      <c r="G7" s="57"/>
    </row>
    <row r="8" spans="2:7" ht="14.4" customHeight="1" x14ac:dyDescent="0.25">
      <c r="B8" s="69" t="s">
        <v>9</v>
      </c>
      <c r="C8" s="70"/>
      <c r="D8" s="70"/>
      <c r="E8" s="74">
        <v>0.5</v>
      </c>
      <c r="F8" s="74">
        <v>1</v>
      </c>
      <c r="G8" s="75">
        <v>1.5</v>
      </c>
    </row>
    <row r="9" spans="2:7" ht="14.4" customHeight="1" x14ac:dyDescent="0.25">
      <c r="B9" s="51"/>
      <c r="C9" s="52"/>
      <c r="D9" s="52"/>
      <c r="E9" s="57"/>
      <c r="F9" s="57"/>
      <c r="G9" s="57"/>
    </row>
    <row r="10" spans="2:7" ht="14.4" customHeight="1" x14ac:dyDescent="0.25">
      <c r="B10" s="51" t="s">
        <v>17</v>
      </c>
      <c r="C10" s="52"/>
      <c r="D10" s="52"/>
      <c r="E10" s="59">
        <v>0.08</v>
      </c>
      <c r="F10" s="56">
        <f>E10</f>
        <v>0.08</v>
      </c>
      <c r="G10" s="56">
        <f>F10</f>
        <v>0.08</v>
      </c>
    </row>
    <row r="11" spans="2:7" s="60" customFormat="1" ht="14.4" customHeight="1" x14ac:dyDescent="0.25">
      <c r="B11" s="69" t="s">
        <v>8</v>
      </c>
      <c r="C11" s="70"/>
      <c r="D11" s="70"/>
      <c r="E11" s="72">
        <f>E10-E6</f>
        <v>5.5E-2</v>
      </c>
      <c r="F11" s="72">
        <f>F10-F6</f>
        <v>5.5E-2</v>
      </c>
      <c r="G11" s="73">
        <f>G10-G6</f>
        <v>5.5E-2</v>
      </c>
    </row>
    <row r="12" spans="2:7" ht="14.4" customHeight="1" x14ac:dyDescent="0.25">
      <c r="B12" s="51"/>
      <c r="C12" s="52"/>
      <c r="D12" s="52"/>
      <c r="E12" s="55"/>
      <c r="F12" s="55"/>
      <c r="G12" s="55"/>
    </row>
    <row r="13" spans="2:7" ht="14.4" customHeight="1" x14ac:dyDescent="0.25">
      <c r="B13" s="76" t="s">
        <v>18</v>
      </c>
      <c r="C13" s="77"/>
      <c r="D13" s="77"/>
      <c r="E13" s="78">
        <f>E6+E8*E11</f>
        <v>5.2500000000000005E-2</v>
      </c>
      <c r="F13" s="78">
        <f>F6+F8*F11</f>
        <v>0.08</v>
      </c>
      <c r="G13" s="79">
        <f>G6+G8*G11</f>
        <v>0.10750000000000001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2022-09-26T10:08:38Z</dcterms:modified>
</cp:coreProperties>
</file>