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776EEB57-C4B1-4DC8-BB44-E6B81A9C147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E11" i="1"/>
  <c r="F10" i="1"/>
  <c r="G10" i="1" s="1"/>
  <c r="H10" i="1" s="1"/>
  <c r="I10" i="1" s="1"/>
  <c r="F9" i="1"/>
  <c r="G9" i="1" s="1"/>
  <c r="E7" i="1"/>
  <c r="F6" i="1"/>
  <c r="G6" i="1" s="1"/>
  <c r="H6" i="1" s="1"/>
  <c r="I6" i="1" s="1"/>
  <c r="F5" i="1"/>
  <c r="G5" i="1" s="1"/>
  <c r="E13" i="1" l="1"/>
  <c r="F11" i="1"/>
  <c r="F7" i="1"/>
  <c r="F13" i="1" s="1"/>
  <c r="G7" i="1"/>
  <c r="H5" i="1"/>
  <c r="G11" i="1"/>
  <c r="H9" i="1"/>
  <c r="G13" i="1" l="1"/>
  <c r="H11" i="1"/>
  <c r="I9" i="1"/>
  <c r="I11" i="1" s="1"/>
  <c r="H7" i="1"/>
  <c r="H13" i="1" s="1"/>
  <c r="I5" i="1"/>
  <c r="I7" i="1" s="1"/>
  <c r="I13" i="1" s="1"/>
</calcChain>
</file>

<file path=xl/sharedStrings.xml><?xml version="1.0" encoding="utf-8"?>
<sst xmlns="http://schemas.openxmlformats.org/spreadsheetml/2006/main" count="18" uniqueCount="17">
  <si>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</si>
  <si>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</si>
  <si>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</si>
  <si>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</si>
  <si>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</si>
  <si>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</si>
  <si>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</si>
  <si>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</si>
  <si>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Free Cash Flow Conversion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</si>
  <si>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Free Cash Flow Conversion</t>
    </r>
  </si>
  <si>
    <t>Cash from Operations (CFO)</t>
  </si>
  <si>
    <t>Less: Capex</t>
  </si>
  <si>
    <t>Free Cash Flow</t>
  </si>
  <si>
    <t>Operating Income (EBIT)</t>
  </si>
  <si>
    <t>EBITDA</t>
  </si>
  <si>
    <t>Free Cash Flow Conversion</t>
  </si>
  <si>
    <t>Plus: D&amp;A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</si>
</sst>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@_)"/>
    <numFmt numFmtId="171" formatCode="&quot;Year&quot;\ 0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5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2" fillId="11" borderId="18" xfId="0" quotePrefix="1" applyNumberFormat="1" applyFont="1" applyFill="1" applyBorder="1"/>
    <xf numFmtId="165" fontId="25" fillId="11" borderId="0" xfId="0" applyNumberFormat="1" applyFont="1" applyFill="1" applyAlignment="1">
      <alignment horizontal="right"/>
    </xf>
    <xf numFmtId="165" fontId="27" fillId="11" borderId="18" xfId="0" applyNumberFormat="1" applyFont="1" applyFill="1" applyBorder="1" applyAlignment="1">
      <alignment horizontal="right"/>
    </xf>
    <xf numFmtId="165" fontId="23" fillId="11" borderId="0" xfId="0" applyNumberFormat="1" applyFont="1" applyFill="1" applyAlignment="1">
      <alignment horizontal="right"/>
    </xf>
    <xf numFmtId="164" fontId="23" fillId="11" borderId="0" xfId="0" applyNumberFormat="1" applyFont="1" applyFill="1" applyAlignment="1">
      <alignment horizontal="right"/>
    </xf>
    <xf numFmtId="164" fontId="25" fillId="11" borderId="0" xfId="0" applyNumberFormat="1" applyFont="1" applyFill="1" applyAlignment="1">
      <alignment horizontal="right"/>
    </xf>
    <xf numFmtId="167" fontId="0" fillId="11" borderId="0" xfId="0" quotePrefix="1" applyNumberFormat="1" applyFont="1" applyFill="1"/>
    <xf numFmtId="0" fontId="0" fillId="11" borderId="0" xfId="0" quotePrefix="1" applyFont="1" applyFill="1"/>
    <xf numFmtId="165" fontId="0" fillId="11" borderId="0" xfId="0" applyNumberFormat="1" applyFont="1" applyFill="1"/>
    <xf numFmtId="171" fontId="0" fillId="0" borderId="17" xfId="0" applyNumberFormat="1" applyFont="1" applyBorder="1" applyAlignment="1">
      <alignment horizontal="right"/>
    </xf>
    <xf numFmtId="171" fontId="0" fillId="0" borderId="17" xfId="0" applyNumberFormat="1" applyFont="1" applyBorder="1" applyAlignment="1"/>
    <xf numFmtId="0" fontId="22" fillId="12" borderId="19" xfId="0" applyFont="1" applyFill="1" applyBorder="1"/>
    <xf numFmtId="166" fontId="22" fillId="12" borderId="20" xfId="0" applyNumberFormat="1" applyFont="1" applyFill="1" applyBorder="1"/>
    <xf numFmtId="166" fontId="22" fillId="12" borderId="21" xfId="0" applyNumberFormat="1" applyFont="1" applyFill="1" applyBorder="1"/>
    <xf numFmtId="164" fontId="24" fillId="11" borderId="0" xfId="0" quotePrefix="1" applyNumberFormat="1" applyFont="1" applyFill="1"/>
    <xf numFmtId="164" fontId="0" fillId="11" borderId="0" xfId="0" applyNumberFormat="1" applyFont="1" applyFill="1"/>
    <xf numFmtId="164" fontId="26" fillId="11" borderId="18" xfId="0" quotePrefix="1" applyNumberFormat="1" applyFont="1" applyFill="1" applyBorder="1"/>
    <xf numFmtId="164" fontId="22" fillId="11" borderId="18" xfId="0" applyNumberFormat="1" applyFont="1" applyFill="1" applyBorder="1"/>
    <xf numFmtId="164" fontId="22" fillId="11" borderId="0" xfId="0" quotePrefix="1" applyNumberFormat="1" applyFont="1" applyFill="1"/>
    <xf numFmtId="164" fontId="26" fillId="11" borderId="0" xfId="0" quotePrefix="1" applyNumberFormat="1" applyFont="1" applyFill="1"/>
    <xf numFmtId="164" fontId="22" fillId="11" borderId="0" xfId="0" applyNumberFormat="1" applyFont="1" applyFill="1"/>
    <xf numFmtId="164" fontId="27" fillId="11" borderId="0" xfId="0" applyNumberFormat="1" applyFont="1" applyFill="1" applyAlignment="1">
      <alignment horizontal="right"/>
    </xf>
    <xf numFmtId="164" fontId="22" fillId="12" borderId="2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ree-cash-flow-conversion-rate-fcf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+cEUjifRIBW2gKG43Ubc5nzWyJ1oAgiHv8jl67L+mafi7XHb2ak2rHltmkEMGsIK6FaRtB6QQwbBnJoobDyozg==" saltValue="5sqZ7lBMqC9ue3A8L3D4D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ree Cash Flow Convers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I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9" s="31" customFormat="1" ht="13.2" customHeight="1" x14ac:dyDescent="0.25">
      <c r="B2" s="32" t="s">
        <v>15</v>
      </c>
      <c r="C2" s="32"/>
      <c r="D2" s="32"/>
      <c r="E2" s="32"/>
      <c r="F2" s="32"/>
      <c r="G2" s="32"/>
      <c r="H2" s="32"/>
      <c r="I2" s="32"/>
    </row>
    <row r="3" spans="2:9" s="31" customFormat="1" ht="13.2" customHeight="1" x14ac:dyDescent="0.25">
      <c r="B3" s="33" t="s">
        <v>7</v>
      </c>
      <c r="C3" s="33"/>
      <c r="D3" s="33"/>
      <c r="E3" s="65">
        <v>1</v>
      </c>
      <c r="F3" s="66">
        <f>+E3+1</f>
        <v>2</v>
      </c>
      <c r="G3" s="66">
        <f t="shared" ref="G3:I3" si="0">+F3+1</f>
        <v>3</v>
      </c>
      <c r="H3" s="66">
        <f t="shared" si="0"/>
        <v>4</v>
      </c>
      <c r="I3" s="66">
        <f t="shared" si="0"/>
        <v>5</v>
      </c>
    </row>
    <row r="5" spans="2:9" ht="13.2" customHeight="1" x14ac:dyDescent="0.25">
      <c r="B5" s="62" t="s">
        <v>10</v>
      </c>
      <c r="C5" s="70"/>
      <c r="D5" s="71"/>
      <c r="E5" s="34">
        <v>50</v>
      </c>
      <c r="F5" s="57">
        <f>+E5+5</f>
        <v>55</v>
      </c>
      <c r="G5" s="57">
        <f>+F5+5</f>
        <v>60</v>
      </c>
      <c r="H5" s="57">
        <f>+G5+5</f>
        <v>65</v>
      </c>
      <c r="I5" s="57">
        <f>+H5+5</f>
        <v>70</v>
      </c>
    </row>
    <row r="6" spans="2:9" ht="13.2" customHeight="1" x14ac:dyDescent="0.25">
      <c r="B6" s="62" t="s">
        <v>11</v>
      </c>
      <c r="C6" s="70"/>
      <c r="D6" s="71"/>
      <c r="E6" s="60">
        <v>-10</v>
      </c>
      <c r="F6" s="61">
        <f>+E6</f>
        <v>-10</v>
      </c>
      <c r="G6" s="61">
        <f>+F6</f>
        <v>-10</v>
      </c>
      <c r="H6" s="61">
        <f>+G6</f>
        <v>-10</v>
      </c>
      <c r="I6" s="61">
        <f>+H6</f>
        <v>-10</v>
      </c>
    </row>
    <row r="7" spans="2:9" ht="13.2" customHeight="1" x14ac:dyDescent="0.25">
      <c r="B7" s="56" t="s">
        <v>12</v>
      </c>
      <c r="C7" s="72"/>
      <c r="D7" s="73"/>
      <c r="E7" s="58">
        <f>SUM(E5:E6)</f>
        <v>40</v>
      </c>
      <c r="F7" s="58">
        <f>SUM(F5:F6)</f>
        <v>45</v>
      </c>
      <c r="G7" s="58">
        <f>SUM(G5:G6)</f>
        <v>50</v>
      </c>
      <c r="H7" s="58">
        <f>SUM(H5:H6)</f>
        <v>55</v>
      </c>
      <c r="I7" s="58">
        <f>SUM(I5:I6)</f>
        <v>60</v>
      </c>
    </row>
    <row r="8" spans="2:9" ht="13.2" customHeight="1" x14ac:dyDescent="0.25">
      <c r="B8" s="71"/>
      <c r="C8" s="71"/>
      <c r="D8" s="71"/>
      <c r="E8" s="71"/>
      <c r="F8" s="71"/>
      <c r="G8" s="71"/>
      <c r="H8" s="71"/>
      <c r="I8" s="71"/>
    </row>
    <row r="9" spans="2:9" ht="13.2" customHeight="1" x14ac:dyDescent="0.25">
      <c r="B9" s="63" t="s">
        <v>13</v>
      </c>
      <c r="C9" s="71"/>
      <c r="D9" s="71"/>
      <c r="E9" s="59">
        <v>45</v>
      </c>
      <c r="F9" s="64">
        <f>+E9+2</f>
        <v>47</v>
      </c>
      <c r="G9" s="64">
        <f>+F9+2</f>
        <v>49</v>
      </c>
      <c r="H9" s="64">
        <f>+G9+2</f>
        <v>51</v>
      </c>
      <c r="I9" s="64">
        <f>+H9+2</f>
        <v>53</v>
      </c>
    </row>
    <row r="10" spans="2:9" ht="13.2" customHeight="1" x14ac:dyDescent="0.25">
      <c r="B10" s="63" t="s">
        <v>16</v>
      </c>
      <c r="C10" s="71"/>
      <c r="D10" s="71"/>
      <c r="E10" s="60">
        <v>8</v>
      </c>
      <c r="F10" s="61">
        <f>+E10</f>
        <v>8</v>
      </c>
      <c r="G10" s="61">
        <f>+F10</f>
        <v>8</v>
      </c>
      <c r="H10" s="61">
        <f>+G10</f>
        <v>8</v>
      </c>
      <c r="I10" s="61">
        <f>+H10</f>
        <v>8</v>
      </c>
    </row>
    <row r="11" spans="2:9" ht="13.2" customHeight="1" x14ac:dyDescent="0.25">
      <c r="B11" s="56" t="s">
        <v>14</v>
      </c>
      <c r="C11" s="72"/>
      <c r="D11" s="73"/>
      <c r="E11" s="58">
        <f>+SUM(E9:E10)</f>
        <v>53</v>
      </c>
      <c r="F11" s="58">
        <f>+SUM(F9:F10)</f>
        <v>55</v>
      </c>
      <c r="G11" s="58">
        <f>+SUM(G9:G10)</f>
        <v>57</v>
      </c>
      <c r="H11" s="58">
        <f>+SUM(H9:H10)</f>
        <v>59</v>
      </c>
      <c r="I11" s="58">
        <f>+SUM(I9:I10)</f>
        <v>61</v>
      </c>
    </row>
    <row r="12" spans="2:9" ht="13.2" customHeight="1" x14ac:dyDescent="0.25">
      <c r="B12" s="74"/>
      <c r="C12" s="75"/>
      <c r="D12" s="76"/>
      <c r="E12" s="77"/>
      <c r="F12" s="77"/>
      <c r="G12" s="77"/>
      <c r="H12" s="77"/>
      <c r="I12" s="77"/>
    </row>
    <row r="13" spans="2:9" ht="13.2" customHeight="1" x14ac:dyDescent="0.25">
      <c r="B13" s="67" t="s">
        <v>15</v>
      </c>
      <c r="C13" s="78"/>
      <c r="D13" s="78"/>
      <c r="E13" s="68">
        <f>+E7/E11</f>
        <v>0.75471698113207553</v>
      </c>
      <c r="F13" s="68">
        <f>+F7/F11</f>
        <v>0.81818181818181823</v>
      </c>
      <c r="G13" s="68">
        <f>+G7/G11</f>
        <v>0.8771929824561403</v>
      </c>
      <c r="H13" s="68">
        <f>+H7/H11</f>
        <v>0.93220338983050843</v>
      </c>
      <c r="I13" s="69">
        <f>+I7/I11</f>
        <v>0.98360655737704916</v>
      </c>
    </row>
    <row r="14" spans="2:9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2022-09-29T20:53:48Z</dcterms:modified>
</cp:coreProperties>
</file>