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42B4E93D-E716-4594-B321-DEAC4BFD6A6F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F21" i="1"/>
  <c r="E21" i="1"/>
  <c r="D21" i="1"/>
  <c r="F20" i="1"/>
  <c r="E20" i="1"/>
  <c r="D20" i="1"/>
  <c r="E12" i="1"/>
  <c r="F12" i="1" s="1"/>
  <c r="F23" i="1" s="1"/>
  <c r="F11" i="1"/>
  <c r="F22" i="1" s="1"/>
  <c r="E11" i="1"/>
  <c r="E22" i="1" s="1"/>
  <c r="D11" i="1"/>
  <c r="D14" i="1" s="1"/>
  <c r="D18" i="1" s="1"/>
  <c r="F7" i="1"/>
  <c r="E7" i="1"/>
  <c r="E14" i="1" l="1"/>
  <c r="E18" i="1" s="1"/>
  <c r="F14" i="1"/>
  <c r="F18" i="1" s="1"/>
  <c r="F25" i="1" s="1"/>
  <c r="F26" i="1" s="1"/>
  <c r="E23" i="1"/>
  <c r="D22" i="1"/>
  <c r="D25" i="1" s="1"/>
  <c r="D26" i="1" s="1"/>
  <c r="E25" i="1" l="1"/>
  <c r="E26" i="1" s="1"/>
</calcChain>
</file>

<file path=xl/sharedStrings.xml><?xml version="1.0" encoding="utf-8"?>
<sst xmlns="http://schemas.openxmlformats.org/spreadsheetml/2006/main" count="32" uniqueCount="23">
  <si>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</si>
  <si>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</si>
  <si>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</si>
  <si>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</si>
  <si>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</si>
  <si>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</si>
  <si>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</si>
  <si>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</si>
  <si>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Beta (β)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</si>
  <si>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Beta (β)</t>
    </r>
  </si>
  <si>
    <t>Levered Beta➝ Unlevered Beta</t>
  </si>
  <si>
    <t>Company A</t>
  </si>
  <si>
    <t>Company B</t>
  </si>
  <si>
    <t>Company C</t>
  </si>
  <si>
    <t>Levered Beta</t>
  </si>
  <si>
    <t>Debt</t>
  </si>
  <si>
    <t>Equity</t>
  </si>
  <si>
    <t>Unlevered Beta</t>
  </si>
  <si>
    <t>Unlevered Beta➝ Levered Beta</t>
  </si>
  <si>
    <t>Check</t>
  </si>
  <si>
    <t>Beta (β)</t>
  </si>
  <si>
    <t>% Tax Rate</t>
  </si>
  <si>
    <t>Debt-to-Equity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</si>
</sst>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\(#,##0\);\-\-_);@_)"/>
    <numFmt numFmtId="167" formatCode="@_)"/>
    <numFmt numFmtId="168" formatCode="#,##0_);\(#,##0\)_);\-\-_)"/>
    <numFmt numFmtId="169" formatCode="#,##0.00_);\(#,##0.00\)_);\-\-_)"/>
    <numFmt numFmtId="170" formatCode="&quot;$&quot;#,##0_);\(&quot;$&quot;#,##0\);\-\-_)"/>
    <numFmt numFmtId="171" formatCode="#,##0_);\(#,##0\);\-\-_)"/>
    <numFmt numFmtId="172" formatCode="0.0\x_);\(0.0\x\)_);\-\-_)"/>
    <numFmt numFmtId="173" formatCode="0.0%_);\(0.0%\)_);\-\-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0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9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9" fontId="23" fillId="0" borderId="0" xfId="0" applyNumberFormat="1" applyFont="1" applyAlignment="1">
      <alignment horizontal="right"/>
    </xf>
    <xf numFmtId="171" fontId="27" fillId="0" borderId="0" xfId="0" applyNumberFormat="1" applyFont="1" applyAlignment="1">
      <alignment horizontal="right"/>
    </xf>
    <xf numFmtId="167" fontId="22" fillId="13" borderId="22" xfId="0" quotePrefix="1" applyNumberFormat="1" applyFont="1" applyFill="1" applyBorder="1" applyAlignment="1">
      <alignment horizontal="centerContinuous"/>
    </xf>
    <xf numFmtId="0" fontId="24" fillId="13" borderId="17" xfId="0" applyFont="1" applyFill="1" applyBorder="1" applyAlignment="1">
      <alignment horizontal="centerContinuous"/>
    </xf>
    <xf numFmtId="167" fontId="24" fillId="13" borderId="17" xfId="0" quotePrefix="1" applyNumberFormat="1" applyFont="1" applyFill="1" applyBorder="1" applyAlignment="1">
      <alignment horizontal="centerContinuous"/>
    </xf>
    <xf numFmtId="167" fontId="24" fillId="13" borderId="23" xfId="0" quotePrefix="1" applyNumberFormat="1" applyFont="1" applyFill="1" applyBorder="1" applyAlignment="1">
      <alignment horizontal="centerContinuous"/>
    </xf>
    <xf numFmtId="169" fontId="0" fillId="0" borderId="0" xfId="0" applyNumberFormat="1" applyFont="1" applyAlignment="1">
      <alignment horizontal="right"/>
    </xf>
    <xf numFmtId="171" fontId="0" fillId="0" borderId="0" xfId="0" applyNumberFormat="1" applyFont="1" applyAlignment="1">
      <alignment horizontal="right"/>
    </xf>
    <xf numFmtId="170" fontId="0" fillId="0" borderId="0" xfId="0" applyNumberFormat="1" applyFont="1" applyAlignment="1">
      <alignment horizontal="right"/>
    </xf>
    <xf numFmtId="173" fontId="0" fillId="0" borderId="0" xfId="0" applyNumberFormat="1" applyFont="1" applyAlignment="1">
      <alignment horizontal="right"/>
    </xf>
    <xf numFmtId="167" fontId="25" fillId="0" borderId="0" xfId="0" quotePrefix="1" applyNumberFormat="1" applyFont="1" applyAlignment="1"/>
    <xf numFmtId="167" fontId="25" fillId="15" borderId="24" xfId="0" quotePrefix="1" applyNumberFormat="1" applyFont="1" applyFill="1" applyBorder="1" applyAlignment="1">
      <alignment horizontal="center"/>
    </xf>
    <xf numFmtId="167" fontId="25" fillId="16" borderId="24" xfId="0" quotePrefix="1" applyNumberFormat="1" applyFont="1" applyFill="1" applyBorder="1" applyAlignment="1">
      <alignment horizontal="center"/>
    </xf>
    <xf numFmtId="167" fontId="25" fillId="14" borderId="24" xfId="0" quotePrefix="1" applyNumberFormat="1" applyFont="1" applyFill="1" applyBorder="1" applyAlignment="1">
      <alignment horizontal="center"/>
    </xf>
    <xf numFmtId="167" fontId="26" fillId="0" borderId="0" xfId="0" quotePrefix="1" applyNumberFormat="1" applyFont="1" applyAlignment="1"/>
    <xf numFmtId="0" fontId="24" fillId="0" borderId="0" xfId="0" applyFont="1" applyAlignment="1"/>
    <xf numFmtId="0" fontId="25" fillId="0" borderId="0" xfId="0" applyFont="1" applyAlignment="1"/>
    <xf numFmtId="167" fontId="0" fillId="0" borderId="0" xfId="0" applyNumberFormat="1" applyFont="1" applyAlignment="1"/>
    <xf numFmtId="168" fontId="0" fillId="0" borderId="0" xfId="0" applyNumberFormat="1" applyFont="1" applyAlignment="1"/>
    <xf numFmtId="167" fontId="0" fillId="0" borderId="0" xfId="0" quotePrefix="1" applyNumberFormat="1" applyFont="1" applyAlignment="1"/>
    <xf numFmtId="170" fontId="23" fillId="0" borderId="0" xfId="0" applyNumberFormat="1" applyFont="1" applyAlignment="1"/>
    <xf numFmtId="171" fontId="23" fillId="0" borderId="0" xfId="0" applyNumberFormat="1" applyFont="1" applyAlignment="1"/>
    <xf numFmtId="173" fontId="23" fillId="0" borderId="0" xfId="0" applyNumberFormat="1" applyFont="1" applyAlignment="1"/>
    <xf numFmtId="173" fontId="0" fillId="0" borderId="0" xfId="0" applyNumberFormat="1" applyFont="1" applyAlignment="1"/>
    <xf numFmtId="171" fontId="0" fillId="0" borderId="0" xfId="0" applyNumberFormat="1" applyFont="1" applyAlignment="1"/>
    <xf numFmtId="171" fontId="26" fillId="0" borderId="0" xfId="0" applyNumberFormat="1" applyFont="1" applyAlignment="1"/>
    <xf numFmtId="167" fontId="22" fillId="12" borderId="18" xfId="0" quotePrefix="1" applyNumberFormat="1" applyFont="1" applyFill="1" applyBorder="1" applyAlignment="1"/>
    <xf numFmtId="168" fontId="22" fillId="12" borderId="19" xfId="0" applyNumberFormat="1" applyFont="1" applyFill="1" applyBorder="1" applyAlignment="1"/>
    <xf numFmtId="169" fontId="22" fillId="12" borderId="19" xfId="0" applyNumberFormat="1" applyFont="1" applyFill="1" applyBorder="1" applyAlignment="1"/>
    <xf numFmtId="169" fontId="22" fillId="12" borderId="20" xfId="0" applyNumberFormat="1" applyFont="1" applyFill="1" applyBorder="1" applyAlignment="1"/>
    <xf numFmtId="169" fontId="22" fillId="12" borderId="19" xfId="0" applyNumberFormat="1" applyFont="1" applyFill="1" applyBorder="1" applyAlignment="1">
      <alignment horizontal="right"/>
    </xf>
    <xf numFmtId="169" fontId="22" fillId="12" borderId="20" xfId="0" applyNumberFormat="1" applyFont="1" applyFill="1" applyBorder="1" applyAlignment="1">
      <alignment horizontal="right"/>
    </xf>
    <xf numFmtId="167" fontId="22" fillId="0" borderId="21" xfId="0" quotePrefix="1" applyNumberFormat="1" applyFont="1" applyBorder="1" applyAlignment="1"/>
    <xf numFmtId="168" fontId="22" fillId="0" borderId="21" xfId="0" applyNumberFormat="1" applyFont="1" applyBorder="1" applyAlignment="1"/>
    <xf numFmtId="172" fontId="22" fillId="0" borderId="21" xfId="0" applyNumberFormat="1" applyFont="1" applyBorder="1" applyAlignment="1"/>
    <xf numFmtId="171" fontId="22" fillId="0" borderId="21" xfId="0" applyNumberFormat="1" applyFont="1" applyBorder="1" applyAlignment="1"/>
    <xf numFmtId="172" fontId="22" fillId="0" borderId="21" xfId="0" applyNumberFormat="1" applyFont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eta-levered-unlevere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TrvNg1MwXbrKPzZ3zaB+WsYsbH0SI8A8fgXHjbXAkNbm+/yM9FrnToOyIJ0rH/uyK2fnnnbwBoyUDf7tN9tS+w==" saltValue="WM1rsDdulrhz9sSTfq5sf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26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6" width="12.77734375" style="30" customWidth="1"/>
    <col min="7" max="16384" width="10.77734375" style="30"/>
  </cols>
  <sheetData>
    <row r="2" spans="2:6" s="31" customFormat="1" ht="13.2" customHeight="1" x14ac:dyDescent="0.25">
      <c r="B2" s="32" t="s">
        <v>20</v>
      </c>
      <c r="C2" s="32"/>
      <c r="D2" s="32"/>
      <c r="E2" s="32"/>
      <c r="F2" s="32"/>
    </row>
    <row r="3" spans="2:6" s="31" customFormat="1" ht="13.2" customHeight="1" x14ac:dyDescent="0.25">
      <c r="B3" s="33" t="s">
        <v>7</v>
      </c>
      <c r="C3" s="33"/>
      <c r="D3" s="33"/>
      <c r="E3" s="33"/>
      <c r="F3" s="33"/>
    </row>
    <row r="5" spans="2:6" s="31" customFormat="1" ht="13.2" customHeight="1" x14ac:dyDescent="0.25">
      <c r="B5" s="57" t="s">
        <v>10</v>
      </c>
      <c r="C5" s="58"/>
      <c r="D5" s="59"/>
      <c r="E5" s="59"/>
      <c r="F5" s="60"/>
    </row>
    <row r="6" spans="2:6" ht="13.2" customHeight="1" x14ac:dyDescent="0.25">
      <c r="B6" s="69"/>
      <c r="C6" s="70"/>
      <c r="D6" s="67" t="s">
        <v>11</v>
      </c>
      <c r="E6" s="66" t="s">
        <v>12</v>
      </c>
      <c r="F6" s="68" t="s">
        <v>13</v>
      </c>
    </row>
    <row r="7" spans="2:6" ht="13.2" customHeight="1" x14ac:dyDescent="0.25">
      <c r="B7" s="65" t="s">
        <v>14</v>
      </c>
      <c r="C7" s="71"/>
      <c r="D7" s="55">
        <v>1</v>
      </c>
      <c r="E7" s="55">
        <f>+D7+0.2</f>
        <v>1.2</v>
      </c>
      <c r="F7" s="55">
        <f>+D7-0.2</f>
        <v>0.8</v>
      </c>
    </row>
    <row r="8" spans="2:6" ht="13.2" customHeight="1" x14ac:dyDescent="0.25">
      <c r="B8" s="72"/>
      <c r="C8" s="73"/>
      <c r="D8" s="73"/>
      <c r="E8" s="73"/>
      <c r="F8" s="73"/>
    </row>
    <row r="9" spans="2:6" ht="13.2" customHeight="1" x14ac:dyDescent="0.25">
      <c r="B9" s="74" t="s">
        <v>15</v>
      </c>
      <c r="C9" s="73"/>
      <c r="D9" s="75">
        <v>120</v>
      </c>
      <c r="E9" s="75">
        <v>50</v>
      </c>
      <c r="F9" s="75">
        <v>200</v>
      </c>
    </row>
    <row r="10" spans="2:6" ht="13.2" customHeight="1" x14ac:dyDescent="0.25">
      <c r="B10" s="74" t="s">
        <v>16</v>
      </c>
      <c r="C10" s="73"/>
      <c r="D10" s="75">
        <v>600</v>
      </c>
      <c r="E10" s="76">
        <v>500</v>
      </c>
      <c r="F10" s="75">
        <v>400</v>
      </c>
    </row>
    <row r="11" spans="2:6" s="31" customFormat="1" ht="13.2" customHeight="1" x14ac:dyDescent="0.25">
      <c r="B11" s="87" t="s">
        <v>22</v>
      </c>
      <c r="C11" s="88"/>
      <c r="D11" s="89">
        <f>+D9/D10</f>
        <v>0.2</v>
      </c>
      <c r="E11" s="89">
        <f t="shared" ref="E11:F11" si="0">+E9/E10</f>
        <v>0.1</v>
      </c>
      <c r="F11" s="89">
        <f t="shared" si="0"/>
        <v>0.5</v>
      </c>
    </row>
    <row r="12" spans="2:6" s="31" customFormat="1" ht="13.2" customHeight="1" x14ac:dyDescent="0.25">
      <c r="B12" s="74" t="s">
        <v>21</v>
      </c>
      <c r="C12" s="73"/>
      <c r="D12" s="77">
        <v>0.35</v>
      </c>
      <c r="E12" s="78">
        <f>+D12</f>
        <v>0.35</v>
      </c>
      <c r="F12" s="78">
        <f t="shared" ref="F12" si="1">+E12</f>
        <v>0.35</v>
      </c>
    </row>
    <row r="13" spans="2:6" s="31" customFormat="1" ht="13.2" customHeight="1" x14ac:dyDescent="0.25">
      <c r="B13" s="74"/>
      <c r="C13" s="73"/>
      <c r="D13" s="77"/>
      <c r="E13" s="78"/>
      <c r="F13" s="78"/>
    </row>
    <row r="14" spans="2:6" ht="13.2" customHeight="1" x14ac:dyDescent="0.25">
      <c r="B14" s="81" t="s">
        <v>17</v>
      </c>
      <c r="C14" s="82"/>
      <c r="D14" s="83">
        <f>+D7/(1+(1-D12)*D11)</f>
        <v>0.88495575221238942</v>
      </c>
      <c r="E14" s="83">
        <f>+E7/(1+(1-E12)*E11)</f>
        <v>1.1267605633802817</v>
      </c>
      <c r="F14" s="84">
        <f>+F7/(1+(1-F12)*F11)</f>
        <v>0.60377358490566047</v>
      </c>
    </row>
    <row r="15" spans="2:6" ht="13.2" customHeight="1" x14ac:dyDescent="0.25">
      <c r="B15" s="72"/>
      <c r="C15" s="73"/>
      <c r="D15" s="73"/>
      <c r="E15" s="73"/>
      <c r="F15" s="73"/>
    </row>
    <row r="16" spans="2:6" s="31" customFormat="1" ht="13.2" customHeight="1" x14ac:dyDescent="0.25">
      <c r="B16" s="57" t="s">
        <v>18</v>
      </c>
      <c r="C16" s="58"/>
      <c r="D16" s="59"/>
      <c r="E16" s="59"/>
      <c r="F16" s="60"/>
    </row>
    <row r="17" spans="2:6" ht="13.2" customHeight="1" x14ac:dyDescent="0.25">
      <c r="B17" s="69"/>
      <c r="C17" s="70"/>
      <c r="D17" s="67" t="s">
        <v>11</v>
      </c>
      <c r="E17" s="66" t="s">
        <v>12</v>
      </c>
      <c r="F17" s="68" t="s">
        <v>13</v>
      </c>
    </row>
    <row r="18" spans="2:6" ht="13.2" customHeight="1" x14ac:dyDescent="0.25">
      <c r="B18" s="74" t="s">
        <v>17</v>
      </c>
      <c r="C18" s="73"/>
      <c r="D18" s="61">
        <f>+D14</f>
        <v>0.88495575221238942</v>
      </c>
      <c r="E18" s="61">
        <f>+E14</f>
        <v>1.1267605633802817</v>
      </c>
      <c r="F18" s="61">
        <f>+F14</f>
        <v>0.60377358490566047</v>
      </c>
    </row>
    <row r="19" spans="2:6" ht="13.2" customHeight="1" x14ac:dyDescent="0.25">
      <c r="B19" s="74"/>
      <c r="C19" s="79"/>
      <c r="D19" s="62"/>
      <c r="E19" s="62"/>
      <c r="F19" s="62"/>
    </row>
    <row r="20" spans="2:6" ht="13.2" customHeight="1" x14ac:dyDescent="0.25">
      <c r="B20" s="74" t="s">
        <v>15</v>
      </c>
      <c r="C20" s="79"/>
      <c r="D20" s="63">
        <f>+D9</f>
        <v>120</v>
      </c>
      <c r="E20" s="63">
        <f>+E9</f>
        <v>50</v>
      </c>
      <c r="F20" s="63">
        <f>+F9</f>
        <v>200</v>
      </c>
    </row>
    <row r="21" spans="2:6" ht="13.2" customHeight="1" x14ac:dyDescent="0.25">
      <c r="B21" s="74" t="s">
        <v>16</v>
      </c>
      <c r="C21" s="79"/>
      <c r="D21" s="63">
        <f>+D10</f>
        <v>600</v>
      </c>
      <c r="E21" s="63">
        <f>+E10</f>
        <v>500</v>
      </c>
      <c r="F21" s="63">
        <f>+F10</f>
        <v>400</v>
      </c>
    </row>
    <row r="22" spans="2:6" s="31" customFormat="1" ht="13.2" customHeight="1" x14ac:dyDescent="0.25">
      <c r="B22" s="87" t="s">
        <v>22</v>
      </c>
      <c r="C22" s="90"/>
      <c r="D22" s="91">
        <f>+D11</f>
        <v>0.2</v>
      </c>
      <c r="E22" s="91">
        <f>+E11</f>
        <v>0.1</v>
      </c>
      <c r="F22" s="91">
        <f>+F11</f>
        <v>0.5</v>
      </c>
    </row>
    <row r="23" spans="2:6" ht="13.2" customHeight="1" x14ac:dyDescent="0.25">
      <c r="B23" s="74" t="s">
        <v>21</v>
      </c>
      <c r="C23" s="79"/>
      <c r="D23" s="64">
        <f>+D12</f>
        <v>0.35</v>
      </c>
      <c r="E23" s="64">
        <f>+E12</f>
        <v>0.35</v>
      </c>
      <c r="F23" s="64">
        <f>+F12</f>
        <v>0.35</v>
      </c>
    </row>
    <row r="24" spans="2:6" ht="13.2" customHeight="1" x14ac:dyDescent="0.25">
      <c r="B24" s="74"/>
      <c r="C24" s="79"/>
      <c r="D24" s="64"/>
      <c r="E24" s="64"/>
      <c r="F24" s="64"/>
    </row>
    <row r="25" spans="2:6" ht="13.2" customHeight="1" x14ac:dyDescent="0.25">
      <c r="B25" s="81" t="s">
        <v>14</v>
      </c>
      <c r="C25" s="82"/>
      <c r="D25" s="85">
        <f>+D18*(1+(1-D23)*D22)</f>
        <v>1</v>
      </c>
      <c r="E25" s="85">
        <f>+E18*(1+(1-E23)*E22)</f>
        <v>1.2</v>
      </c>
      <c r="F25" s="86">
        <f>+F18*(1+(1-F23)*F22)</f>
        <v>0.8</v>
      </c>
    </row>
    <row r="26" spans="2:6" ht="13.2" customHeight="1" x14ac:dyDescent="0.25">
      <c r="B26" s="69" t="s">
        <v>19</v>
      </c>
      <c r="C26" s="80"/>
      <c r="D26" s="56">
        <f>+D25-D7</f>
        <v>0</v>
      </c>
      <c r="E26" s="56">
        <f>+E25-E7</f>
        <v>0</v>
      </c>
      <c r="F26" s="56">
        <f>+F25-F7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2022-09-26T06:35:51Z</dcterms:modified>
</cp:coreProperties>
</file>