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filterPrivacy="1" defaultThemeVersion="166925"/>
  <xr:revisionPtr revIDLastSave="0" documentId="13_ncr:1_{1F35CBF3-6177-4219-B126-DBE663848041}" xr6:coauthVersionLast="47" xr6:coauthVersionMax="47" xr10:uidLastSave="{00000000-0000-0000-0000-000000000000}"/>
  <bookViews>
    <workbookView xWindow="-132" yWindow="-132" windowWidth="46344" windowHeight="25464" xr2:uid="{9A1F09D2-4900-44BE-B174-911E4374DC74}"/>
  </bookViews>
  <sheets>
    <sheet name="Cover" sheetId="1" r:id="rId1"/>
    <sheet name="Model" sheetId="2" r:id="rId2"/>
  </sheets>
  <definedNames>
    <definedName name="Circ">Model!#REF!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2" i="2" l="1"/>
  <c r="H34" i="2" s="1"/>
  <c r="J28" i="2"/>
  <c r="J29" i="2" s="1"/>
  <c r="I28" i="2"/>
  <c r="I35" i="2" s="1"/>
  <c r="H28" i="2"/>
  <c r="H29" i="2" s="1"/>
  <c r="G28" i="2"/>
  <c r="G29" i="2" s="1"/>
  <c r="J32" i="2"/>
  <c r="I32" i="2"/>
  <c r="H32" i="2"/>
  <c r="G32" i="2"/>
  <c r="J31" i="2"/>
  <c r="I31" i="2"/>
  <c r="H31" i="2"/>
  <c r="G31" i="2"/>
  <c r="J22" i="2"/>
  <c r="J34" i="2" s="1"/>
  <c r="I22" i="2"/>
  <c r="I34" i="2" s="1"/>
  <c r="G22" i="2"/>
  <c r="G34" i="2" s="1"/>
  <c r="J17" i="2"/>
  <c r="I17" i="2"/>
  <c r="I23" i="2" s="1"/>
  <c r="I24" i="2" s="1"/>
  <c r="H17" i="2"/>
  <c r="H23" i="2" s="1"/>
  <c r="G17" i="2"/>
  <c r="H24" i="2" l="1"/>
  <c r="G35" i="2"/>
  <c r="I29" i="2"/>
  <c r="J33" i="2"/>
  <c r="J23" i="2"/>
  <c r="J24" i="2" s="1"/>
  <c r="H35" i="2"/>
  <c r="I33" i="2"/>
  <c r="G23" i="2"/>
  <c r="G24" i="2" s="1"/>
  <c r="H33" i="2"/>
  <c r="J35" i="2"/>
  <c r="J36" i="2" s="1"/>
  <c r="J37" i="2" s="1"/>
  <c r="J38" i="2" s="1"/>
  <c r="H36" i="2"/>
  <c r="I36" i="2"/>
  <c r="G18" i="2"/>
  <c r="H18" i="2"/>
  <c r="I18" i="2"/>
  <c r="J18" i="2"/>
  <c r="B5" i="1"/>
  <c r="G33" i="2" l="1"/>
  <c r="G36" i="2" s="1"/>
  <c r="G37" i="2" s="1"/>
  <c r="G38" i="2" s="1"/>
  <c r="I37" i="2"/>
  <c r="I38" i="2" s="1"/>
  <c r="H37" i="2"/>
  <c r="H38" i="2" s="1"/>
</calcChain>
</file>

<file path=xl/sharedStrings.xml><?xml version="1.0" encoding="utf-8"?>
<sst xmlns="http://schemas.openxmlformats.org/spreadsheetml/2006/main" count="38" uniqueCount="37">
  <si>
    <r>
      <rPr>
        <b/>
        <sz val="10"/>
        <color rgb="FFC00000"/>
        <rFont val="Arial"/>
        <family val="2"/>
      </rPr>
      <t>Modeling Template:</t>
    </r>
    <r>
      <rPr>
        <sz val="10"/>
        <color theme="1"/>
        <rFont val="Arial"/>
        <family val="2"/>
      </rPr>
      <t xml:space="preserve"> The enclosed model is proprietary to Wall Street Prep and are designed for illustrative and training purposes only. Distributing, sharing, duplicating or altering these models in any way is prohibited without the written consent of Wall Street Prep, Inc. For more information about our training programs, please contact us at 800-646-3575 or visit us online at wallstreetprep.com.</t>
    </r>
  </si>
  <si>
    <t>($ in millions)</t>
  </si>
  <si>
    <t>Transaction Assumptions</t>
  </si>
  <si>
    <t>Revenue Synergies</t>
  </si>
  <si>
    <t>Cost Synergies</t>
  </si>
  <si>
    <t>Revenue Synergies (% Combined Revenue)</t>
  </si>
  <si>
    <t>COGS Synergies (% Combined COGS)</t>
  </si>
  <si>
    <t>% Revenue Synergies Gross Margin</t>
  </si>
  <si>
    <t>OpEx Synergies (% Combined OpEx)</t>
  </si>
  <si>
    <t>Post-Deal Combined Financials</t>
  </si>
  <si>
    <t>Year 1</t>
  </si>
  <si>
    <t>Year 2</t>
  </si>
  <si>
    <t>Year 3</t>
  </si>
  <si>
    <t>Year 4</t>
  </si>
  <si>
    <t>% Synergies Realized</t>
  </si>
  <si>
    <t>Acquirer Revenue</t>
  </si>
  <si>
    <t>Target Revenue</t>
  </si>
  <si>
    <t>Combined Revenue</t>
  </si>
  <si>
    <t>Acquirer COGS</t>
  </si>
  <si>
    <t>Target COGS</t>
  </si>
  <si>
    <t>COGS Synergies</t>
  </si>
  <si>
    <t>Revenue Synergies COGS</t>
  </si>
  <si>
    <t>Combined COGS</t>
  </si>
  <si>
    <t>Acquirer SG&amp;A</t>
  </si>
  <si>
    <t>Target SG&amp;A</t>
  </si>
  <si>
    <t>OpEx Synergies</t>
  </si>
  <si>
    <t>Combined SG&amp;A</t>
  </si>
  <si>
    <t>Acquirer Pre-Tax Income</t>
  </si>
  <si>
    <t>Target Pre-Tax Income</t>
  </si>
  <si>
    <t>Revenue Pre-Tax Synergies</t>
  </si>
  <si>
    <t>COGS Pre-Tax Synergies</t>
  </si>
  <si>
    <t>OpEx Pre-Tax Synergies</t>
  </si>
  <si>
    <t>Combined Pre-Tax Income</t>
  </si>
  <si>
    <t>(–) Taxes</t>
  </si>
  <si>
    <t>% Tax Rate</t>
  </si>
  <si>
    <t>Combined Net Income</t>
  </si>
  <si>
    <t>M&amp;A Synergies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</si>
</sst>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numFmt numFmtId="165" formatCode="#,##0_);\(#,##0\);\-\-_);@_)"/>
    <numFmt numFmtId="166" formatCode="&quot;$&quot;#,##0_);\(&quot;$&quot;#,##0\);\-\-_);@_)"/>
    <numFmt numFmtId="169" formatCode="0.0%_);\(0.0%\)_);&quot;--&quot;_);@_)"/>
  </numFmts>
  <fonts count="13" x14ac:knownFonts="1">
    <font>
      <sz val="10"/>
      <color theme="1"/>
      <name val="Arial"/>
      <family val="2"/>
    </font>
    <font>
      <sz val="10"/>
      <color theme="1"/>
      <name val="Arial"/>
      <family val="2"/>
    </font>
    <font>
      <sz val="10"/>
      <name val="Arial"/>
      <family val="2"/>
    </font>
    <font>
      <b/>
      <sz val="10"/>
      <name val="Arial"/>
      <family val="2"/>
    </font>
    <font>
      <sz val="10"/>
      <color rgb="FF0000FF"/>
      <name val="Arial"/>
      <family val="2"/>
    </font>
    <font>
      <b/>
      <sz val="11"/>
      <color theme="1"/>
      <name val="Arial"/>
      <family val="2"/>
    </font>
    <font>
      <sz val="10"/>
      <color indexed="8"/>
      <name val="Arial"/>
      <family val="2"/>
    </font>
    <font>
      <b/>
      <sz val="10"/>
      <color rgb="FFC00000"/>
      <name val="Arial"/>
      <family val="2"/>
    </font>
    <font>
      <b/>
      <sz val="10"/>
      <color theme="1"/>
      <name val="Arial"/>
      <family val="2"/>
    </font>
    <font>
      <b/>
      <sz val="11"/>
      <name val="Arial"/>
      <family val="2"/>
    </font>
    <font>
      <b/>
      <sz val="12"/>
      <name val="Arial"/>
      <family val="2"/>
    </font>
    <font>
      <b/>
      <i/>
      <u/>
      <sz val="10"/>
      <name val="Arial"/>
      <family val="2"/>
    </font>
    <font>
      <b/>
      <u val="singleAccounting"/>
      <sz val="10"/>
      <color theme="1"/>
      <name val="Arial"/>
      <family val="2"/>
    </font>
  </fonts>
  <fills count="4">
    <fill>
      <patternFill patternType="none"/>
    </fill>
    <fill>
      <patternFill patternType="gray125"/>
    </fill>
    <fill>
      <patternFill patternType="solid">
        <fgColor rgb="FFDFE9F4"/>
        <bgColor indexed="64"/>
      </patternFill>
    </fill>
    <fill>
      <patternFill patternType="solid">
        <fgColor theme="0" tint="-4.9989318521683403E-2"/>
        <bgColor indexed="64"/>
      </patternFill>
    </fill>
  </fills>
  <borders count="7">
    <border>
      <left/>
      <right/>
      <top/>
      <bottom/>
      <diagonal/>
    </border>
    <border>
      <left/>
      <right/>
      <top style="thin">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5" fillId="0" borderId="2" xfId="0" applyFont="1" applyBorder="1"/>
    <xf numFmtId="0" fontId="0" fillId="0" borderId="2" xfId="0" applyFont="1" applyBorder="1"/>
    <xf numFmtId="0" fontId="6" fillId="0" borderId="2" xfId="0" applyFont="1" applyBorder="1"/>
    <xf numFmtId="0" fontId="0" fillId="0" borderId="0" xfId="0" applyFont="1"/>
    <xf numFmtId="0" fontId="0" fillId="0" borderId="0" xfId="0" applyFont="1" applyAlignment="1">
      <alignment horizontal="left" vertical="center" wrapText="1"/>
    </xf>
    <xf numFmtId="165" fontId="0" fillId="0" borderId="0" xfId="0" applyNumberFormat="1" applyFont="1"/>
    <xf numFmtId="164" fontId="0" fillId="0" borderId="0" xfId="0" applyNumberFormat="1" applyFont="1" applyAlignment="1">
      <alignment horizontal="left"/>
    </xf>
    <xf numFmtId="164" fontId="0" fillId="0" borderId="0" xfId="0" applyNumberFormat="1" applyFont="1"/>
    <xf numFmtId="165" fontId="2" fillId="0" borderId="0" xfId="0" applyNumberFormat="1" applyFont="1"/>
    <xf numFmtId="164" fontId="9" fillId="0" borderId="0" xfId="0" quotePrefix="1" applyNumberFormat="1" applyFont="1" applyAlignment="1">
      <alignment horizontal="left"/>
    </xf>
    <xf numFmtId="164" fontId="9" fillId="0" borderId="0" xfId="0" quotePrefix="1" applyNumberFormat="1" applyFont="1"/>
    <xf numFmtId="164" fontId="10" fillId="0" borderId="0" xfId="0" quotePrefix="1" applyNumberFormat="1" applyFont="1"/>
    <xf numFmtId="164" fontId="0" fillId="0" borderId="1" xfId="0" quotePrefix="1" applyNumberFormat="1" applyFont="1" applyBorder="1" applyAlignment="1">
      <alignment horizontal="left"/>
    </xf>
    <xf numFmtId="164" fontId="0" fillId="0" borderId="1" xfId="0" quotePrefix="1" applyNumberFormat="1" applyFont="1" applyBorder="1"/>
    <xf numFmtId="164" fontId="0" fillId="0" borderId="0" xfId="0" quotePrefix="1" applyNumberFormat="1" applyFont="1" applyAlignment="1">
      <alignment horizontal="left"/>
    </xf>
    <xf numFmtId="165" fontId="0" fillId="0" borderId="0" xfId="0" quotePrefix="1" applyNumberFormat="1" applyFont="1"/>
    <xf numFmtId="165" fontId="8" fillId="0" borderId="0" xfId="0" applyNumberFormat="1" applyFont="1"/>
    <xf numFmtId="164" fontId="3" fillId="2" borderId="0" xfId="0" quotePrefix="1" applyNumberFormat="1" applyFont="1" applyFill="1" applyAlignment="1">
      <alignment horizontal="left"/>
    </xf>
    <xf numFmtId="164" fontId="3" fillId="2" borderId="0" xfId="0" quotePrefix="1" applyNumberFormat="1" applyFont="1" applyFill="1"/>
    <xf numFmtId="165" fontId="0" fillId="0" borderId="0" xfId="0" applyNumberFormat="1" applyFont="1" applyAlignment="1">
      <alignment horizontal="right"/>
    </xf>
    <xf numFmtId="164" fontId="2" fillId="0" borderId="0" xfId="0" quotePrefix="1" applyNumberFormat="1" applyFont="1" applyAlignment="1">
      <alignment horizontal="right"/>
    </xf>
    <xf numFmtId="164" fontId="8" fillId="3" borderId="0" xfId="0" quotePrefix="1" applyNumberFormat="1" applyFont="1" applyFill="1" applyAlignment="1">
      <alignment horizontal="left"/>
    </xf>
    <xf numFmtId="165" fontId="8" fillId="3" borderId="0" xfId="0" applyNumberFormat="1" applyFont="1" applyFill="1" applyAlignment="1">
      <alignment horizontal="right"/>
    </xf>
    <xf numFmtId="164" fontId="2" fillId="0" borderId="1" xfId="0" quotePrefix="1" applyNumberFormat="1" applyFont="1" applyBorder="1" applyAlignment="1">
      <alignment horizontal="left"/>
    </xf>
    <xf numFmtId="164" fontId="2" fillId="0" borderId="1" xfId="0" quotePrefix="1" applyNumberFormat="1" applyFont="1" applyBorder="1"/>
    <xf numFmtId="164" fontId="2" fillId="0" borderId="1" xfId="0" quotePrefix="1" applyNumberFormat="1" applyFont="1" applyBorder="1" applyAlignment="1">
      <alignment horizontal="right"/>
    </xf>
    <xf numFmtId="169" fontId="4" fillId="0" borderId="1" xfId="0" applyNumberFormat="1" applyFont="1" applyBorder="1" applyAlignment="1">
      <alignment horizontal="right"/>
    </xf>
    <xf numFmtId="166" fontId="4" fillId="0" borderId="0" xfId="0" applyNumberFormat="1" applyFont="1" applyAlignment="1">
      <alignment horizontal="right"/>
    </xf>
    <xf numFmtId="164" fontId="2" fillId="0" borderId="0" xfId="0" quotePrefix="1" applyNumberFormat="1" applyFont="1" applyAlignment="1">
      <alignment horizontal="left"/>
    </xf>
    <xf numFmtId="165" fontId="2" fillId="0" borderId="0" xfId="0" applyNumberFormat="1" applyFont="1" applyAlignment="1">
      <alignment horizontal="right"/>
    </xf>
    <xf numFmtId="169" fontId="4" fillId="0" borderId="0" xfId="0" applyNumberFormat="1" applyFont="1" applyAlignment="1">
      <alignment horizontal="right"/>
    </xf>
    <xf numFmtId="164" fontId="2" fillId="0" borderId="0" xfId="0" quotePrefix="1" applyNumberFormat="1" applyFont="1"/>
    <xf numFmtId="164" fontId="2" fillId="0" borderId="0" xfId="0" applyNumberFormat="1" applyFont="1" applyAlignment="1">
      <alignment horizontal="left"/>
    </xf>
    <xf numFmtId="164" fontId="3" fillId="3" borderId="0" xfId="0" quotePrefix="1" applyNumberFormat="1" applyFont="1" applyFill="1" applyAlignment="1">
      <alignment horizontal="left"/>
    </xf>
    <xf numFmtId="165" fontId="2" fillId="3" borderId="0" xfId="0" applyNumberFormat="1" applyFont="1" applyFill="1" applyAlignment="1">
      <alignment horizontal="right"/>
    </xf>
    <xf numFmtId="166" fontId="4" fillId="3" borderId="0" xfId="0" applyNumberFormat="1" applyFont="1" applyFill="1" applyAlignment="1">
      <alignment horizontal="right"/>
    </xf>
    <xf numFmtId="164" fontId="11" fillId="0" borderId="1" xfId="0" quotePrefix="1" applyNumberFormat="1" applyFont="1" applyBorder="1" applyAlignment="1">
      <alignment horizontal="left"/>
    </xf>
    <xf numFmtId="165" fontId="2" fillId="0" borderId="1" xfId="0" applyNumberFormat="1" applyFont="1" applyBorder="1" applyAlignment="1">
      <alignment horizontal="right"/>
    </xf>
    <xf numFmtId="166" fontId="4" fillId="0" borderId="1" xfId="0" applyNumberFormat="1" applyFont="1" applyBorder="1" applyAlignment="1">
      <alignment horizontal="right"/>
    </xf>
    <xf numFmtId="164" fontId="12" fillId="0" borderId="1" xfId="0" quotePrefix="1" applyNumberFormat="1" applyFont="1" applyBorder="1" applyAlignment="1">
      <alignment horizontal="center"/>
    </xf>
    <xf numFmtId="165" fontId="3" fillId="0" borderId="0" xfId="0" applyNumberFormat="1" applyFont="1"/>
    <xf numFmtId="164" fontId="3" fillId="0" borderId="0" xfId="0" applyNumberFormat="1" applyFont="1" applyAlignment="1">
      <alignment horizontal="left"/>
    </xf>
    <xf numFmtId="165" fontId="3" fillId="0" borderId="0" xfId="0" applyNumberFormat="1" applyFont="1" applyAlignment="1">
      <alignment horizontal="right"/>
    </xf>
    <xf numFmtId="165" fontId="2" fillId="0" borderId="0" xfId="0" quotePrefix="1" applyNumberFormat="1" applyFont="1"/>
    <xf numFmtId="166" fontId="4" fillId="0" borderId="0" xfId="0" quotePrefix="1" applyNumberFormat="1" applyFont="1" applyAlignment="1">
      <alignment horizontal="right"/>
    </xf>
    <xf numFmtId="165" fontId="4" fillId="0" borderId="0" xfId="0" applyNumberFormat="1" applyFont="1" applyAlignment="1">
      <alignment horizontal="right"/>
    </xf>
    <xf numFmtId="164" fontId="3" fillId="0" borderId="1" xfId="0" quotePrefix="1" applyNumberFormat="1" applyFont="1" applyBorder="1" applyAlignment="1">
      <alignment horizontal="left"/>
    </xf>
    <xf numFmtId="165" fontId="3" fillId="0" borderId="1" xfId="0" quotePrefix="1" applyNumberFormat="1" applyFont="1" applyBorder="1"/>
    <xf numFmtId="164" fontId="3" fillId="0" borderId="1" xfId="0" quotePrefix="1" applyNumberFormat="1" applyFont="1" applyBorder="1" applyAlignment="1">
      <alignment horizontal="right"/>
    </xf>
    <xf numFmtId="166" fontId="3" fillId="0" borderId="1" xfId="0" quotePrefix="1" applyNumberFormat="1" applyFont="1" applyBorder="1" applyAlignment="1">
      <alignment horizontal="right"/>
    </xf>
    <xf numFmtId="164" fontId="3" fillId="0" borderId="0" xfId="0" quotePrefix="1" applyNumberFormat="1" applyFont="1" applyAlignment="1">
      <alignment horizontal="left"/>
    </xf>
    <xf numFmtId="165" fontId="3" fillId="0" borderId="0" xfId="0" quotePrefix="1" applyNumberFormat="1" applyFont="1"/>
    <xf numFmtId="164" fontId="3" fillId="0" borderId="0" xfId="0" quotePrefix="1" applyNumberFormat="1" applyFont="1" applyAlignment="1">
      <alignment horizontal="right"/>
    </xf>
    <xf numFmtId="166" fontId="3" fillId="0" borderId="0" xfId="0" quotePrefix="1" applyNumberFormat="1" applyFont="1" applyAlignment="1">
      <alignment horizontal="right"/>
    </xf>
    <xf numFmtId="165" fontId="4" fillId="0" borderId="0" xfId="0" quotePrefix="1" applyNumberFormat="1" applyFont="1" applyAlignment="1">
      <alignment horizontal="right"/>
    </xf>
    <xf numFmtId="165" fontId="2" fillId="0" borderId="0" xfId="0" quotePrefix="1" applyNumberFormat="1" applyFont="1" applyAlignment="1">
      <alignment horizontal="right"/>
    </xf>
    <xf numFmtId="166" fontId="2" fillId="0" borderId="0" xfId="0" applyNumberFormat="1" applyFont="1" applyAlignment="1">
      <alignment horizontal="right"/>
    </xf>
    <xf numFmtId="164" fontId="8" fillId="0" borderId="1" xfId="0" quotePrefix="1" applyNumberFormat="1" applyFont="1" applyBorder="1" applyAlignment="1">
      <alignment horizontal="left"/>
    </xf>
    <xf numFmtId="165" fontId="8" fillId="0" borderId="1" xfId="0" quotePrefix="1" applyNumberFormat="1" applyFont="1" applyBorder="1"/>
    <xf numFmtId="165" fontId="8" fillId="0" borderId="1" xfId="0" applyNumberFormat="1" applyFont="1" applyBorder="1" applyAlignment="1">
      <alignment horizontal="right"/>
    </xf>
    <xf numFmtId="166" fontId="8" fillId="0" borderId="1" xfId="0" applyNumberFormat="1" applyFont="1" applyBorder="1" applyAlignment="1">
      <alignment horizontal="right"/>
    </xf>
    <xf numFmtId="165" fontId="8" fillId="0" borderId="0" xfId="0" applyNumberFormat="1" applyFont="1" applyAlignment="1">
      <alignment horizontal="right"/>
    </xf>
    <xf numFmtId="169" fontId="4" fillId="0" borderId="6" xfId="0" applyNumberFormat="1" applyFont="1" applyBorder="1" applyAlignment="1">
      <alignment horizontal="center"/>
    </xf>
    <xf numFmtId="164" fontId="3" fillId="3" borderId="3" xfId="0" quotePrefix="1" applyNumberFormat="1" applyFont="1" applyFill="1" applyBorder="1" applyAlignment="1">
      <alignment horizontal="left"/>
    </xf>
    <xf numFmtId="165" fontId="3" fillId="3" borderId="4" xfId="0" quotePrefix="1" applyNumberFormat="1" applyFont="1" applyFill="1" applyBorder="1"/>
    <xf numFmtId="164" fontId="3" fillId="3" borderId="4" xfId="0" quotePrefix="1" applyNumberFormat="1" applyFont="1" applyFill="1" applyBorder="1" applyAlignment="1">
      <alignment horizontal="right"/>
    </xf>
    <xf numFmtId="166" fontId="3" fillId="3" borderId="4" xfId="0" quotePrefix="1" applyNumberFormat="1" applyFont="1" applyFill="1" applyBorder="1" applyAlignment="1">
      <alignment horizontal="right"/>
    </xf>
    <xf numFmtId="166" fontId="3" fillId="3" borderId="5" xfId="0" quotePrefix="1" applyNumberFormat="1" applyFont="1" applyFill="1" applyBorder="1" applyAlignment="1">
      <alignment horizontal="right"/>
    </xf>
    <xf numFmtId="165" fontId="0" fillId="0" borderId="0" xfId="0" applyNumberFormat="1" applyFont="1" applyAlignment="1">
      <alignment horizontal="left"/>
    </xf>
  </cellXfs>
  <cellStyles count="2">
    <cellStyle name="Normal" xfId="0" builtinId="0"/>
    <cellStyle name="Normal 2" xfId="1" xr:uid="{5C4AF21B-8273-45CA-868A-96EBA9E8A2FF}"/>
  </cellStyles>
  <dxfs count="0"/>
  <tableStyles count="0" defaultTableStyle="TableStyleMedium2" defaultPivotStyle="PivotStyleLight16"/>
  <colors>
    <mruColors>
      <color rgb="FFDFE9F4"/>
      <color rgb="FF3333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58205</xdr:colOff>
      <xdr:row>2</xdr:row>
      <xdr:rowOff>22667</xdr:rowOff>
    </xdr:from>
    <xdr:ext cx="1828800" cy="245290"/>
    <xdr:pic>
      <xdr:nvPicPr>
        <xdr:cNvPr id="2" name="Picture 1">
          <a:extLst>
            <a:ext uri="{FF2B5EF4-FFF2-40B4-BE49-F238E27FC236}">
              <a16:creationId xmlns:a16="http://schemas.microsoft.com/office/drawing/2014/main" id="{41C587D4-131B-4676-A650-5943608FB0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1405" y="340167"/>
          <a:ext cx="1828800" cy="24529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AC8A4-C924-4819-9A64-6A0233627A77}">
  <dimension ref="B5:M9"/>
  <sheetViews>
    <sheetView showGridLines="0" tabSelected="1" zoomScaleNormal="100" workbookViewId="0"/>
  </sheetViews>
  <sheetFormatPr defaultColWidth="8.6640625" defaultRowHeight="13.2" x14ac:dyDescent="0.25"/>
  <cols>
    <col min="1" max="1" width="2.88671875" style="4" customWidth="1"/>
    <col min="2" max="13" width="9.33203125" style="4" customWidth="1"/>
    <col min="14" max="16384" width="8.6640625" style="4"/>
  </cols>
  <sheetData>
    <row r="5" spans="2:13" ht="14.4" thickBot="1" x14ac:dyDescent="0.3">
      <c r="B5" s="1" t="str">
        <f>+TEXT(Model!B2,"@")&amp; " Template"</f>
        <v>M&amp;A Synergies Template</v>
      </c>
      <c r="C5" s="2"/>
      <c r="D5" s="2"/>
      <c r="E5" s="3"/>
      <c r="F5" s="3"/>
      <c r="G5" s="3"/>
      <c r="H5" s="3"/>
      <c r="I5" s="3"/>
      <c r="J5" s="3"/>
      <c r="K5" s="3"/>
      <c r="L5" s="3"/>
      <c r="M5" s="3"/>
    </row>
    <row r="6" spans="2:13" ht="12.45" customHeight="1" x14ac:dyDescent="0.25">
      <c r="B6" s="5" t="s">
        <v>0</v>
      </c>
      <c r="C6" s="5"/>
      <c r="D6" s="5"/>
      <c r="E6" s="5"/>
      <c r="F6" s="5"/>
      <c r="G6" s="5"/>
      <c r="H6" s="5"/>
      <c r="I6" s="5"/>
      <c r="J6" s="5"/>
      <c r="K6" s="5"/>
      <c r="L6" s="5"/>
      <c r="M6" s="5"/>
    </row>
    <row r="7" spans="2:13" x14ac:dyDescent="0.25">
      <c r="B7" s="5"/>
      <c r="C7" s="5"/>
      <c r="D7" s="5"/>
      <c r="E7" s="5"/>
      <c r="F7" s="5"/>
      <c r="G7" s="5"/>
      <c r="H7" s="5"/>
      <c r="I7" s="5"/>
      <c r="J7" s="5"/>
      <c r="K7" s="5"/>
      <c r="L7" s="5"/>
      <c r="M7" s="5"/>
    </row>
    <row r="8" spans="2:13" x14ac:dyDescent="0.25">
      <c r="B8" s="5"/>
      <c r="C8" s="5"/>
      <c r="D8" s="5"/>
      <c r="E8" s="5"/>
      <c r="F8" s="5"/>
      <c r="G8" s="5"/>
      <c r="H8" s="5"/>
      <c r="I8" s="5"/>
      <c r="J8" s="5"/>
      <c r="K8" s="5"/>
      <c r="L8" s="5"/>
      <c r="M8" s="5"/>
    </row>
    <row r="9" spans="2:13" x14ac:dyDescent="0.25">
      <c r="B9" s="5"/>
      <c r="C9" s="5"/>
      <c r="D9" s="5"/>
      <c r="E9" s="5"/>
      <c r="F9" s="5"/>
      <c r="G9" s="5"/>
      <c r="H9" s="5"/>
      <c r="I9" s="5"/>
      <c r="J9" s="5"/>
      <c r="K9" s="5"/>
      <c r="L9" s="5"/>
      <c r="M9" s="5"/>
    </row>
  </sheetData>
  <sheetProtection sheet="1" objects="1" scenarios="1"/>
  <mergeCells count="1">
    <mergeCell ref="B6:M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9651D-35B3-408E-AE36-C7C255416142}">
  <dimension ref="A1:J38"/>
  <sheetViews>
    <sheetView showGridLines="0" zoomScaleNormal="100" workbookViewId="0"/>
  </sheetViews>
  <sheetFormatPr defaultColWidth="9.109375" defaultRowHeight="13.2" x14ac:dyDescent="0.25"/>
  <cols>
    <col min="1" max="1" width="1.77734375" style="6" bestFit="1" customWidth="1"/>
    <col min="2" max="2" width="10.77734375" style="69" customWidth="1"/>
    <col min="3" max="3" width="10.77734375" style="6" customWidth="1"/>
    <col min="4" max="10" width="10.77734375" style="20" customWidth="1"/>
    <col min="11" max="16384" width="9.109375" style="20"/>
  </cols>
  <sheetData>
    <row r="1" spans="1:10" s="6" customFormat="1" x14ac:dyDescent="0.25">
      <c r="B1" s="7"/>
      <c r="C1" s="8"/>
      <c r="D1" s="8"/>
      <c r="E1" s="8"/>
      <c r="F1" s="8"/>
      <c r="G1" s="8"/>
      <c r="H1" s="8"/>
      <c r="I1" s="8"/>
      <c r="J1" s="8"/>
    </row>
    <row r="2" spans="1:10" s="9" customFormat="1" ht="15.6" x14ac:dyDescent="0.3">
      <c r="B2" s="10" t="s">
        <v>36</v>
      </c>
      <c r="C2" s="11"/>
      <c r="D2" s="12"/>
      <c r="E2" s="12"/>
      <c r="F2" s="12"/>
      <c r="G2" s="12"/>
      <c r="H2" s="12"/>
      <c r="I2" s="12"/>
      <c r="J2" s="12"/>
    </row>
    <row r="3" spans="1:10" s="6" customFormat="1" x14ac:dyDescent="0.25">
      <c r="B3" s="13" t="s">
        <v>1</v>
      </c>
      <c r="C3" s="14"/>
      <c r="D3" s="14"/>
      <c r="E3" s="14"/>
      <c r="F3" s="14"/>
      <c r="G3" s="14"/>
      <c r="H3" s="14"/>
      <c r="I3" s="14"/>
      <c r="J3" s="14"/>
    </row>
    <row r="4" spans="1:10" s="6" customFormat="1" x14ac:dyDescent="0.25">
      <c r="B4" s="15"/>
      <c r="C4" s="16"/>
      <c r="D4" s="16"/>
      <c r="E4" s="16"/>
      <c r="F4" s="16"/>
      <c r="G4" s="16"/>
      <c r="H4" s="16"/>
      <c r="I4" s="16"/>
      <c r="J4" s="16"/>
    </row>
    <row r="5" spans="1:10" s="17" customFormat="1" x14ac:dyDescent="0.25">
      <c r="B5" s="18" t="s">
        <v>2</v>
      </c>
      <c r="C5" s="19"/>
      <c r="D5" s="19"/>
      <c r="E5" s="19"/>
      <c r="F5" s="19"/>
      <c r="G5" s="19"/>
      <c r="H5" s="19"/>
      <c r="I5" s="19"/>
      <c r="J5" s="19"/>
    </row>
    <row r="6" spans="1:10" x14ac:dyDescent="0.25">
      <c r="B6" s="7"/>
      <c r="C6" s="20"/>
      <c r="F6" s="21"/>
    </row>
    <row r="7" spans="1:10" x14ac:dyDescent="0.25">
      <c r="B7" s="22" t="s">
        <v>3</v>
      </c>
      <c r="C7" s="23"/>
      <c r="D7" s="23"/>
      <c r="E7" s="23"/>
      <c r="F7" s="21"/>
      <c r="G7" s="22" t="s">
        <v>4</v>
      </c>
      <c r="H7" s="23"/>
      <c r="I7" s="23"/>
      <c r="J7" s="23"/>
    </row>
    <row r="8" spans="1:10" s="17" customFormat="1" x14ac:dyDescent="0.25">
      <c r="B8" s="24" t="s">
        <v>5</v>
      </c>
      <c r="C8" s="25"/>
      <c r="D8" s="26"/>
      <c r="E8" s="27">
        <v>0.05</v>
      </c>
      <c r="F8" s="28"/>
      <c r="G8" s="24" t="s">
        <v>6</v>
      </c>
      <c r="H8" s="25"/>
      <c r="I8" s="26"/>
      <c r="J8" s="27">
        <v>0.2</v>
      </c>
    </row>
    <row r="9" spans="1:10" s="30" customFormat="1" x14ac:dyDescent="0.25">
      <c r="A9" s="9"/>
      <c r="B9" s="29" t="s">
        <v>7</v>
      </c>
      <c r="E9" s="31">
        <v>0.6</v>
      </c>
      <c r="F9" s="31"/>
      <c r="G9" s="29" t="s">
        <v>8</v>
      </c>
      <c r="H9" s="32"/>
      <c r="I9" s="21"/>
      <c r="J9" s="31">
        <v>0.4</v>
      </c>
    </row>
    <row r="10" spans="1:10" s="30" customFormat="1" x14ac:dyDescent="0.25">
      <c r="A10" s="9"/>
      <c r="B10" s="33"/>
      <c r="F10" s="28"/>
    </row>
    <row r="11" spans="1:10" s="30" customFormat="1" x14ac:dyDescent="0.25">
      <c r="A11" s="9"/>
      <c r="B11" s="34" t="s">
        <v>9</v>
      </c>
      <c r="C11" s="35"/>
      <c r="D11" s="35"/>
      <c r="E11" s="35"/>
      <c r="F11" s="36"/>
      <c r="G11" s="35"/>
      <c r="H11" s="35"/>
      <c r="I11" s="35"/>
      <c r="J11" s="35"/>
    </row>
    <row r="12" spans="1:10" s="30" customFormat="1" ht="16.8" x14ac:dyDescent="0.55000000000000004">
      <c r="A12" s="9"/>
      <c r="B12" s="37"/>
      <c r="C12" s="38"/>
      <c r="D12" s="38"/>
      <c r="E12" s="38"/>
      <c r="F12" s="39"/>
      <c r="G12" s="40" t="s">
        <v>10</v>
      </c>
      <c r="H12" s="40" t="s">
        <v>11</v>
      </c>
      <c r="I12" s="40" t="s">
        <v>12</v>
      </c>
      <c r="J12" s="40" t="s">
        <v>13</v>
      </c>
    </row>
    <row r="13" spans="1:10" s="30" customFormat="1" x14ac:dyDescent="0.25">
      <c r="A13" s="9"/>
      <c r="B13" s="33" t="s">
        <v>14</v>
      </c>
      <c r="G13" s="31">
        <v>0.2</v>
      </c>
      <c r="H13" s="31">
        <v>0.5</v>
      </c>
      <c r="I13" s="31">
        <v>0.8</v>
      </c>
      <c r="J13" s="31">
        <v>1</v>
      </c>
    </row>
    <row r="14" spans="1:10" s="43" customFormat="1" x14ac:dyDescent="0.25">
      <c r="A14" s="41"/>
      <c r="B14" s="42"/>
      <c r="G14" s="31"/>
      <c r="H14" s="31"/>
      <c r="I14" s="31"/>
      <c r="J14" s="31"/>
    </row>
    <row r="15" spans="1:10" s="30" customFormat="1" x14ac:dyDescent="0.25">
      <c r="A15" s="9"/>
      <c r="B15" s="29" t="s">
        <v>15</v>
      </c>
      <c r="C15" s="44"/>
      <c r="D15" s="21"/>
      <c r="E15" s="21"/>
      <c r="F15" s="21"/>
      <c r="G15" s="45">
        <v>120</v>
      </c>
      <c r="H15" s="45">
        <v>150</v>
      </c>
      <c r="I15" s="45">
        <v>180</v>
      </c>
      <c r="J15" s="45">
        <v>210</v>
      </c>
    </row>
    <row r="16" spans="1:10" s="30" customFormat="1" x14ac:dyDescent="0.25">
      <c r="A16" s="9"/>
      <c r="B16" s="29" t="s">
        <v>16</v>
      </c>
      <c r="C16" s="44"/>
      <c r="D16" s="21"/>
      <c r="E16" s="21"/>
      <c r="F16" s="21"/>
      <c r="G16" s="46">
        <v>80</v>
      </c>
      <c r="H16" s="46">
        <v>100</v>
      </c>
      <c r="I16" s="46">
        <v>120</v>
      </c>
      <c r="J16" s="46">
        <v>140</v>
      </c>
    </row>
    <row r="17" spans="1:10" s="30" customFormat="1" x14ac:dyDescent="0.25">
      <c r="A17" s="9"/>
      <c r="B17" s="29" t="s">
        <v>3</v>
      </c>
      <c r="C17" s="44"/>
      <c r="D17" s="21"/>
      <c r="E17" s="21"/>
      <c r="F17" s="21"/>
      <c r="G17" s="30">
        <f>+$E$8*SUM(G15:G16)*G13</f>
        <v>2</v>
      </c>
      <c r="H17" s="30">
        <f>+$E$8*SUM(H15:H16)*H13</f>
        <v>6.25</v>
      </c>
      <c r="I17" s="30">
        <f>+$E$8*SUM(I15:I16)*I13</f>
        <v>12</v>
      </c>
      <c r="J17" s="30">
        <f>+$E$8*SUM(J15:J16)*J13</f>
        <v>17.5</v>
      </c>
    </row>
    <row r="18" spans="1:10" s="30" customFormat="1" x14ac:dyDescent="0.25">
      <c r="A18" s="9"/>
      <c r="B18" s="47" t="s">
        <v>17</v>
      </c>
      <c r="C18" s="48"/>
      <c r="D18" s="49"/>
      <c r="E18" s="49"/>
      <c r="F18" s="49"/>
      <c r="G18" s="50">
        <f>+SUM(G15:G17)</f>
        <v>202</v>
      </c>
      <c r="H18" s="50">
        <f>+SUM(H15:H17)</f>
        <v>256.25</v>
      </c>
      <c r="I18" s="50">
        <f>+SUM(I15:I17)</f>
        <v>312</v>
      </c>
      <c r="J18" s="50">
        <f>+SUM(J15:J17)</f>
        <v>367.5</v>
      </c>
    </row>
    <row r="19" spans="1:10" s="43" customFormat="1" x14ac:dyDescent="0.25">
      <c r="A19" s="41"/>
      <c r="B19" s="51"/>
      <c r="C19" s="52"/>
      <c r="D19" s="53"/>
      <c r="E19" s="53"/>
      <c r="F19" s="53"/>
      <c r="G19" s="54"/>
      <c r="H19" s="54"/>
      <c r="I19" s="54"/>
      <c r="J19" s="54"/>
    </row>
    <row r="20" spans="1:10" s="43" customFormat="1" x14ac:dyDescent="0.25">
      <c r="A20" s="41"/>
      <c r="B20" s="29" t="s">
        <v>18</v>
      </c>
      <c r="C20" s="44"/>
      <c r="D20" s="21"/>
      <c r="E20" s="21"/>
      <c r="F20" s="21"/>
      <c r="G20" s="45">
        <v>-50</v>
      </c>
      <c r="H20" s="45">
        <v>-60</v>
      </c>
      <c r="I20" s="45">
        <v>-70</v>
      </c>
      <c r="J20" s="45">
        <v>-80</v>
      </c>
    </row>
    <row r="21" spans="1:10" s="43" customFormat="1" x14ac:dyDescent="0.25">
      <c r="A21" s="41"/>
      <c r="B21" s="29" t="s">
        <v>19</v>
      </c>
      <c r="C21" s="44"/>
      <c r="D21" s="21"/>
      <c r="E21" s="21"/>
      <c r="F21" s="21"/>
      <c r="G21" s="46">
        <v>-25</v>
      </c>
      <c r="H21" s="55">
        <v>-30</v>
      </c>
      <c r="I21" s="55">
        <v>-35</v>
      </c>
      <c r="J21" s="55">
        <v>-40</v>
      </c>
    </row>
    <row r="22" spans="1:10" s="43" customFormat="1" x14ac:dyDescent="0.25">
      <c r="A22" s="41"/>
      <c r="B22" s="29" t="s">
        <v>20</v>
      </c>
      <c r="C22" s="44"/>
      <c r="D22" s="21"/>
      <c r="E22" s="21"/>
      <c r="F22" s="21"/>
      <c r="G22" s="30">
        <f>-$J$8*SUM(G20:G21)*G13</f>
        <v>3</v>
      </c>
      <c r="H22" s="30">
        <f>-$J$8*SUM(H20:H21)*H13</f>
        <v>9</v>
      </c>
      <c r="I22" s="30">
        <f>-$J$8*SUM(I20:I21)*I13</f>
        <v>16.8</v>
      </c>
      <c r="J22" s="30">
        <f>-$J$8*SUM(J20:J21)*J13</f>
        <v>24</v>
      </c>
    </row>
    <row r="23" spans="1:10" s="43" customFormat="1" x14ac:dyDescent="0.25">
      <c r="A23" s="41"/>
      <c r="B23" s="29" t="s">
        <v>21</v>
      </c>
      <c r="C23" s="44"/>
      <c r="D23" s="21"/>
      <c r="E23" s="21"/>
      <c r="F23" s="21"/>
      <c r="G23" s="30">
        <f>-$E$9*G17</f>
        <v>-1.2</v>
      </c>
      <c r="H23" s="30">
        <f>-$E$9*H17</f>
        <v>-3.75</v>
      </c>
      <c r="I23" s="30">
        <f>-$E$9*I17</f>
        <v>-7.1999999999999993</v>
      </c>
      <c r="J23" s="30">
        <f>-$E$9*J17</f>
        <v>-10.5</v>
      </c>
    </row>
    <row r="24" spans="1:10" s="43" customFormat="1" x14ac:dyDescent="0.25">
      <c r="A24" s="41"/>
      <c r="B24" s="47" t="s">
        <v>22</v>
      </c>
      <c r="C24" s="48"/>
      <c r="D24" s="49"/>
      <c r="E24" s="49"/>
      <c r="F24" s="49"/>
      <c r="G24" s="50">
        <f>+SUM(G20:G23)</f>
        <v>-73.2</v>
      </c>
      <c r="H24" s="50">
        <f>+SUM(H20:H23)</f>
        <v>-84.75</v>
      </c>
      <c r="I24" s="50">
        <f>+SUM(I20:I23)</f>
        <v>-95.4</v>
      </c>
      <c r="J24" s="50">
        <f>+SUM(J20:J23)</f>
        <v>-106.5</v>
      </c>
    </row>
    <row r="25" spans="1:10" s="43" customFormat="1" x14ac:dyDescent="0.25">
      <c r="A25" s="41"/>
      <c r="B25" s="51"/>
      <c r="C25" s="52"/>
      <c r="D25" s="53"/>
      <c r="E25" s="53"/>
      <c r="F25" s="53"/>
      <c r="G25" s="54"/>
      <c r="H25" s="54"/>
      <c r="I25" s="54"/>
      <c r="J25" s="54"/>
    </row>
    <row r="26" spans="1:10" s="43" customFormat="1" x14ac:dyDescent="0.25">
      <c r="A26" s="41"/>
      <c r="B26" s="29" t="s">
        <v>23</v>
      </c>
      <c r="C26" s="44"/>
      <c r="D26" s="21"/>
      <c r="E26" s="21"/>
      <c r="F26" s="21"/>
      <c r="G26" s="45">
        <v>-25</v>
      </c>
      <c r="H26" s="45">
        <v>-30</v>
      </c>
      <c r="I26" s="45">
        <v>-35</v>
      </c>
      <c r="J26" s="45">
        <v>-40</v>
      </c>
    </row>
    <row r="27" spans="1:10" s="43" customFormat="1" x14ac:dyDescent="0.25">
      <c r="A27" s="41"/>
      <c r="B27" s="29" t="s">
        <v>24</v>
      </c>
      <c r="C27" s="44"/>
      <c r="D27" s="21"/>
      <c r="E27" s="21"/>
      <c r="F27" s="21"/>
      <c r="G27" s="46">
        <v>-10</v>
      </c>
      <c r="H27" s="55">
        <v>-15</v>
      </c>
      <c r="I27" s="55">
        <v>-20</v>
      </c>
      <c r="J27" s="55">
        <v>-25</v>
      </c>
    </row>
    <row r="28" spans="1:10" s="43" customFormat="1" x14ac:dyDescent="0.25">
      <c r="A28" s="41"/>
      <c r="B28" s="29" t="s">
        <v>25</v>
      </c>
      <c r="C28" s="44"/>
      <c r="D28" s="21"/>
      <c r="E28" s="21"/>
      <c r="F28" s="21"/>
      <c r="G28" s="30">
        <f>-$J$9*SUM(G26:G27)*G13</f>
        <v>2.8000000000000003</v>
      </c>
      <c r="H28" s="30">
        <f t="shared" ref="H28:J28" si="0">-$J$9*SUM(H26:H27)*H13</f>
        <v>9</v>
      </c>
      <c r="I28" s="30">
        <f t="shared" si="0"/>
        <v>17.600000000000001</v>
      </c>
      <c r="J28" s="30">
        <f t="shared" si="0"/>
        <v>26</v>
      </c>
    </row>
    <row r="29" spans="1:10" s="43" customFormat="1" x14ac:dyDescent="0.25">
      <c r="A29" s="41"/>
      <c r="B29" s="47" t="s">
        <v>26</v>
      </c>
      <c r="C29" s="48"/>
      <c r="D29" s="49"/>
      <c r="E29" s="49"/>
      <c r="F29" s="49"/>
      <c r="G29" s="50">
        <f>+SUM(G26:G28)</f>
        <v>-32.200000000000003</v>
      </c>
      <c r="H29" s="50">
        <f t="shared" ref="H29" si="1">+SUM(H26:H28)</f>
        <v>-36</v>
      </c>
      <c r="I29" s="50">
        <f t="shared" ref="I29:J29" si="2">+SUM(I26:I28)</f>
        <v>-37.4</v>
      </c>
      <c r="J29" s="50">
        <f t="shared" si="2"/>
        <v>-39</v>
      </c>
    </row>
    <row r="30" spans="1:10" s="43" customFormat="1" x14ac:dyDescent="0.25">
      <c r="A30" s="41"/>
      <c r="B30" s="51"/>
      <c r="C30" s="52"/>
      <c r="D30" s="53"/>
      <c r="E30" s="53"/>
      <c r="F30" s="53"/>
      <c r="G30" s="54"/>
      <c r="H30" s="54"/>
      <c r="I30" s="54"/>
      <c r="J30" s="54"/>
    </row>
    <row r="31" spans="1:10" s="43" customFormat="1" x14ac:dyDescent="0.25">
      <c r="A31" s="41"/>
      <c r="B31" s="29" t="s">
        <v>27</v>
      </c>
      <c r="C31" s="44"/>
      <c r="D31" s="56"/>
      <c r="E31" s="56"/>
      <c r="F31" s="56"/>
      <c r="G31" s="57">
        <f>+G15+G20+G26</f>
        <v>45</v>
      </c>
      <c r="H31" s="57">
        <f t="shared" ref="H31:J31" si="3">+H15+H20+H26</f>
        <v>60</v>
      </c>
      <c r="I31" s="57">
        <f t="shared" si="3"/>
        <v>75</v>
      </c>
      <c r="J31" s="57">
        <f t="shared" si="3"/>
        <v>90</v>
      </c>
    </row>
    <row r="32" spans="1:10" s="43" customFormat="1" x14ac:dyDescent="0.25">
      <c r="A32" s="41"/>
      <c r="B32" s="15" t="s">
        <v>28</v>
      </c>
      <c r="C32" s="16"/>
      <c r="D32" s="20"/>
      <c r="E32" s="20"/>
      <c r="F32" s="20"/>
      <c r="G32" s="20">
        <f t="shared" ref="G32:J32" si="4">+G16+G21+G27</f>
        <v>45</v>
      </c>
      <c r="H32" s="20">
        <f t="shared" si="4"/>
        <v>55</v>
      </c>
      <c r="I32" s="20">
        <f t="shared" si="4"/>
        <v>65</v>
      </c>
      <c r="J32" s="20">
        <f t="shared" si="4"/>
        <v>75</v>
      </c>
    </row>
    <row r="33" spans="1:10" s="43" customFormat="1" x14ac:dyDescent="0.25">
      <c r="A33" s="41"/>
      <c r="B33" s="15" t="s">
        <v>29</v>
      </c>
      <c r="C33" s="16"/>
      <c r="D33" s="20"/>
      <c r="E33" s="20"/>
      <c r="F33" s="20"/>
      <c r="G33" s="20">
        <f>+G17+G23</f>
        <v>0.8</v>
      </c>
      <c r="H33" s="20">
        <f t="shared" ref="H33:J33" si="5">+H17+H23</f>
        <v>2.5</v>
      </c>
      <c r="I33" s="20">
        <f t="shared" si="5"/>
        <v>4.8000000000000007</v>
      </c>
      <c r="J33" s="20">
        <f t="shared" si="5"/>
        <v>7</v>
      </c>
    </row>
    <row r="34" spans="1:10" s="43" customFormat="1" x14ac:dyDescent="0.25">
      <c r="A34" s="41"/>
      <c r="B34" s="15" t="s">
        <v>30</v>
      </c>
      <c r="C34" s="16"/>
      <c r="D34" s="20"/>
      <c r="E34" s="20"/>
      <c r="F34" s="20"/>
      <c r="G34" s="20">
        <f>+G22</f>
        <v>3</v>
      </c>
      <c r="H34" s="20">
        <f t="shared" ref="H34:J34" si="6">+H22</f>
        <v>9</v>
      </c>
      <c r="I34" s="20">
        <f t="shared" si="6"/>
        <v>16.8</v>
      </c>
      <c r="J34" s="20">
        <f t="shared" si="6"/>
        <v>24</v>
      </c>
    </row>
    <row r="35" spans="1:10" s="43" customFormat="1" x14ac:dyDescent="0.25">
      <c r="A35" s="41"/>
      <c r="B35" s="15" t="s">
        <v>31</v>
      </c>
      <c r="C35" s="16"/>
      <c r="D35" s="20"/>
      <c r="E35" s="20"/>
      <c r="F35" s="20"/>
      <c r="G35" s="20">
        <f>+G28</f>
        <v>2.8000000000000003</v>
      </c>
      <c r="H35" s="20">
        <f t="shared" ref="H35:J35" si="7">+H28</f>
        <v>9</v>
      </c>
      <c r="I35" s="20">
        <f t="shared" si="7"/>
        <v>17.600000000000001</v>
      </c>
      <c r="J35" s="20">
        <f t="shared" si="7"/>
        <v>26</v>
      </c>
    </row>
    <row r="36" spans="1:10" s="43" customFormat="1" x14ac:dyDescent="0.25">
      <c r="A36" s="41"/>
      <c r="B36" s="58" t="s">
        <v>32</v>
      </c>
      <c r="C36" s="59"/>
      <c r="D36" s="60"/>
      <c r="E36" s="60"/>
      <c r="F36" s="60"/>
      <c r="G36" s="61">
        <f>+SUM(G31:G35)</f>
        <v>96.6</v>
      </c>
      <c r="H36" s="61">
        <f t="shared" ref="H36:J36" si="8">+SUM(H31:H35)</f>
        <v>135.5</v>
      </c>
      <c r="I36" s="61">
        <f t="shared" si="8"/>
        <v>179.20000000000002</v>
      </c>
      <c r="J36" s="61">
        <f t="shared" si="8"/>
        <v>222</v>
      </c>
    </row>
    <row r="37" spans="1:10" s="62" customFormat="1" x14ac:dyDescent="0.25">
      <c r="A37" s="17"/>
      <c r="B37" s="7" t="s">
        <v>33</v>
      </c>
      <c r="E37" s="20" t="s">
        <v>34</v>
      </c>
      <c r="F37" s="63">
        <v>0.3</v>
      </c>
      <c r="G37" s="20">
        <f>-$F$37*G36</f>
        <v>-28.979999999999997</v>
      </c>
      <c r="H37" s="20">
        <f>-$F$37*H36</f>
        <v>-40.65</v>
      </c>
      <c r="I37" s="20">
        <f>-$F$37*I36</f>
        <v>-53.760000000000005</v>
      </c>
      <c r="J37" s="20">
        <f>-$F$37*J36</f>
        <v>-66.599999999999994</v>
      </c>
    </row>
    <row r="38" spans="1:10" s="43" customFormat="1" x14ac:dyDescent="0.25">
      <c r="A38" s="41"/>
      <c r="B38" s="64" t="s">
        <v>35</v>
      </c>
      <c r="C38" s="65"/>
      <c r="D38" s="66"/>
      <c r="E38" s="66"/>
      <c r="F38" s="66"/>
      <c r="G38" s="67">
        <f>SUM(G36:G37)</f>
        <v>67.62</v>
      </c>
      <c r="H38" s="67">
        <f t="shared" ref="H38:J38" si="9">SUM(H36:H37)</f>
        <v>94.85</v>
      </c>
      <c r="I38" s="67">
        <f t="shared" si="9"/>
        <v>125.44000000000001</v>
      </c>
      <c r="J38" s="68">
        <f t="shared" si="9"/>
        <v>155.4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vt:i4>
      </vt:variant>
    </vt:vector>
  </HeadingPairs>
  <TitlesOfParts>
    <vt:vector size="2" baseType="lpstr">
      <vt:lpstr>Cover</vt:lpstr>
      <vt:lpstr>Model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2021-11-23T23:48:50Z</dcterms:created>
  <dcterms:modified xsi:type="dcterms:W3CDTF">2022-02-01T18:06:22Z</dcterms:modified>
</cp:coreProperties>
</file>