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13_ncr:1_{FE224F27-73BB-4AAF-B741-F28A82B3C555}" xr6:coauthVersionLast="47" xr6:coauthVersionMax="47" xr10:uidLastSave="{00000000-0000-0000-0000-000000000000}"/>
  <bookViews>
    <workbookView xWindow="-110" yWindow="-110" windowWidth="38620" windowHeight="21100" xr2:uid="{CE49C40F-6613-4944-9B5E-8A7BB28FA755}"/>
  </bookViews>
  <sheets>
    <sheet name="Cover" sheetId="2" r:id="rId1"/>
    <sheet name="Price-to-Cash Flow" sheetId="1"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1" l="1"/>
  <c r="F22" i="1"/>
  <c r="G20" i="1"/>
  <c r="F20" i="1"/>
  <c r="G19" i="1"/>
  <c r="F19" i="1"/>
  <c r="F17" i="1"/>
  <c r="G11" i="1"/>
  <c r="G8" i="1"/>
  <c r="G7" i="1"/>
  <c r="G13" i="1"/>
  <c r="F9" i="1"/>
  <c r="F16" i="1" s="1"/>
  <c r="G14" i="1"/>
  <c r="G9" i="1" l="1"/>
  <c r="G16" i="1" s="1"/>
  <c r="F14" i="1"/>
  <c r="B5" i="2"/>
  <c r="G17" i="1" l="1"/>
</calcChain>
</file>

<file path=xl/sharedStrings.xml><?xml version="1.0" encoding="utf-8"?>
<sst xmlns="http://schemas.openxmlformats.org/spreadsheetml/2006/main" count="18" uniqueCount="16">
  <si>
    <r>
      <rPr>
        <b/>
        <sz val="11"/>
        <color rgb="FFC00000"/>
        <rFont val="Calibri"/>
        <family val="2"/>
        <scheme val="minor"/>
      </rPr>
      <t>Modeling Template:</t>
    </r>
    <r>
      <rPr>
        <sz val="10"/>
        <color theme="1"/>
        <rFont val="Calibri"/>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</si>
  <si>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</si>
  <si>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 in millions)</t>
  </si>
  <si>
    <t>Net Income</t>
  </si>
  <si>
    <t>Cash from Operations (CFO)</t>
  </si>
  <si>
    <t>(–) Increase in Net Working Capital (NWC)</t>
  </si>
  <si>
    <t>Price-to-Cash Flow Ratio (P/CF)</t>
  </si>
  <si>
    <t>Latest Closing Share Price</t>
  </si>
  <si>
    <t>Total Diluted Shares Outstanding</t>
  </si>
  <si>
    <t>Market Capitalization</t>
  </si>
  <si>
    <t>(+) Depreciation &amp; Amortization</t>
  </si>
  <si>
    <t>Price-to-Earnings Ratio (P/E)</t>
  </si>
  <si>
    <t>Company A</t>
  </si>
  <si>
    <t>Company B</t>
  </si>
  <si>
    <t>Operating Cash Flow Per Share</t>
  </si>
  <si>
    <t>Check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</si>
</sst>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numFmt numFmtId="165" formatCode="&quot;$&quot;#,##0_);\(&quot;$&quot;#,##0\);\-\-_);@_)"/>
    <numFmt numFmtId="166" formatCode="#,##0_);\(#,##0\);\-\-_);@_)"/>
    <numFmt numFmtId="167" formatCode="0.0\x_)"/>
    <numFmt numFmtId="168" formatCode="&quot;$&quot;#,##0.00_);\(&quot;$&quot;#,##0.00\);\-\-_);@_)"/>
  </numFmts>
  <fonts count="14" x14ac:knownFonts="1">
    <font>
      <sz val="10"/>
      <color theme="1"/>
      <name val="Calibri"/>
      <family val="2"/>
    </font>
    <font>
      <sz val="10"/>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1"/>
      <color indexed="8"/>
      <name val="Calibri"/>
      <family val="2"/>
      <scheme val="minor"/>
    </font>
    <font>
      <b/>
      <sz val="11"/>
      <color rgb="FFC00000"/>
      <name val="Calibri"/>
      <family val="2"/>
      <scheme val="minor"/>
    </font>
    <font>
      <sz val="10"/>
      <color rgb="FF0000FF"/>
      <name val="Calibri"/>
      <family val="2"/>
      <scheme val="minor"/>
    </font>
    <font>
      <b/>
      <u val="singleAccounting"/>
      <sz val="10"/>
      <color theme="1"/>
      <name val="Calibri"/>
      <family val="2"/>
      <scheme val="minor"/>
    </font>
    <font>
      <b/>
      <sz val="12"/>
      <name val="Calibri"/>
      <family val="2"/>
      <scheme val="minor"/>
    </font>
    <font>
      <b/>
      <sz val="12"/>
      <color theme="1"/>
      <name val="Calibri"/>
      <family val="2"/>
      <scheme val="minor"/>
    </font>
    <font>
      <b/>
      <sz val="10"/>
      <name val="Calibri"/>
      <family val="2"/>
      <scheme val="minor"/>
    </font>
    <font>
      <b/>
      <sz val="11"/>
      <name val="Calibri"/>
      <family val="2"/>
      <scheme val="minor"/>
    </font>
    <font>
      <i/>
      <sz val="10"/>
      <color theme="1"/>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s>
  <borders count="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0" fillId="0" borderId="2" xfId="0" applyBorder="1"/>
    <xf numFmtId="0" fontId="5" fillId="0" borderId="2" xfId="0" applyFont="1" applyBorder="1"/>
    <xf numFmtId="0" fontId="10" fillId="0" borderId="2" xfId="0" applyFont="1" applyBorder="1"/>
    <xf numFmtId="166" fontId="3" fillId="0" borderId="0" xfId="0" applyNumberFormat="1" applyFont="1"/>
    <xf numFmtId="166" fontId="1" fillId="0" borderId="0" xfId="0" applyNumberFormat="1" applyFont="1"/>
    <xf numFmtId="166" fontId="4" fillId="0" borderId="0" xfId="0" applyNumberFormat="1" applyFont="1"/>
    <xf numFmtId="166" fontId="3" fillId="0" borderId="0" xfId="0" applyNumberFormat="1" applyFont="1" applyAlignment="1"/>
    <xf numFmtId="166" fontId="3" fillId="0" borderId="0" xfId="0" applyNumberFormat="1" applyFont="1" applyAlignment="1">
      <alignment horizontal="right"/>
    </xf>
    <xf numFmtId="166" fontId="3" fillId="0" borderId="0" xfId="0" quotePrefix="1" applyNumberFormat="1" applyFont="1" applyBorder="1"/>
    <xf numFmtId="166" fontId="3" fillId="0" borderId="0" xfId="0" applyNumberFormat="1" applyFont="1" applyBorder="1"/>
    <xf numFmtId="166" fontId="3" fillId="0" borderId="0" xfId="0" quotePrefix="1" applyNumberFormat="1" applyFont="1" applyBorder="1" applyAlignment="1"/>
    <xf numFmtId="164" fontId="3" fillId="0" borderId="0" xfId="0" applyNumberFormat="1" applyFont="1" applyAlignment="1">
      <alignment horizontal="left"/>
    </xf>
    <xf numFmtId="164" fontId="3" fillId="0" borderId="1" xfId="0" quotePrefix="1" applyNumberFormat="1" applyFont="1" applyBorder="1" applyAlignment="1">
      <alignment horizontal="left"/>
    </xf>
    <xf numFmtId="164" fontId="2" fillId="2" borderId="0" xfId="0" quotePrefix="1" applyNumberFormat="1" applyFont="1" applyFill="1" applyAlignment="1">
      <alignment horizontal="left"/>
    </xf>
    <xf numFmtId="164" fontId="3" fillId="0" borderId="0" xfId="0" quotePrefix="1" applyNumberFormat="1" applyFont="1" applyBorder="1" applyAlignment="1">
      <alignment horizontal="left"/>
    </xf>
    <xf numFmtId="166" fontId="12" fillId="0" borderId="0" xfId="0" quotePrefix="1" applyNumberFormat="1" applyFont="1" applyFill="1" applyBorder="1" applyAlignment="1"/>
    <xf numFmtId="166" fontId="9" fillId="0" borderId="0" xfId="0" quotePrefix="1" applyNumberFormat="1" applyFont="1" applyFill="1" applyBorder="1"/>
    <xf numFmtId="166" fontId="3" fillId="0" borderId="1" xfId="0" quotePrefix="1" applyNumberFormat="1" applyFont="1" applyBorder="1" applyAlignment="1"/>
    <xf numFmtId="166" fontId="3" fillId="0" borderId="1" xfId="0" quotePrefix="1" applyNumberFormat="1" applyFont="1" applyBorder="1"/>
    <xf numFmtId="166" fontId="2" fillId="2" borderId="0" xfId="0" quotePrefix="1" applyNumberFormat="1" applyFont="1" applyFill="1" applyAlignment="1"/>
    <xf numFmtId="166" fontId="3" fillId="0" borderId="0" xfId="0" applyNumberFormat="1" applyFont="1" applyBorder="1" applyAlignment="1">
      <alignment horizontal="right"/>
    </xf>
    <xf numFmtId="166" fontId="1" fillId="0" borderId="0" xfId="0" applyNumberFormat="1" applyFont="1" applyAlignment="1">
      <alignment horizontal="right"/>
    </xf>
    <xf numFmtId="166" fontId="11" fillId="0" borderId="0" xfId="0" applyNumberFormat="1" applyFont="1" applyAlignment="1">
      <alignment horizontal="right"/>
    </xf>
    <xf numFmtId="166" fontId="11" fillId="0" borderId="1" xfId="0" applyNumberFormat="1" applyFont="1" applyBorder="1" applyAlignment="1">
      <alignment horizontal="right"/>
    </xf>
    <xf numFmtId="164" fontId="3" fillId="0" borderId="0" xfId="0" quotePrefix="1" applyNumberFormat="1" applyFont="1" applyAlignment="1">
      <alignment horizontal="left"/>
    </xf>
    <xf numFmtId="164" fontId="11" fillId="0" borderId="1" xfId="0" quotePrefix="1" applyNumberFormat="1" applyFont="1" applyBorder="1" applyAlignment="1">
      <alignment horizontal="left"/>
    </xf>
    <xf numFmtId="164" fontId="8" fillId="0" borderId="0" xfId="0" quotePrefix="1" applyNumberFormat="1" applyFont="1" applyBorder="1" applyAlignment="1">
      <alignment horizontal="center"/>
    </xf>
    <xf numFmtId="166" fontId="2" fillId="2" borderId="0" xfId="0" quotePrefix="1" applyNumberFormat="1" applyFont="1" applyFill="1" applyBorder="1"/>
    <xf numFmtId="166" fontId="3" fillId="0" borderId="0" xfId="0" applyNumberFormat="1" applyFont="1" applyAlignment="1">
      <alignment horizontal="left"/>
    </xf>
    <xf numFmtId="164" fontId="12" fillId="0" borderId="0" xfId="0" quotePrefix="1" applyNumberFormat="1" applyFont="1" applyFill="1" applyBorder="1" applyAlignment="1">
      <alignment horizontal="left"/>
    </xf>
    <xf numFmtId="166" fontId="1" fillId="0" borderId="0" xfId="0" applyNumberFormat="1" applyFont="1" applyBorder="1" applyAlignment="1"/>
    <xf numFmtId="165" fontId="11" fillId="0" borderId="1" xfId="0" applyNumberFormat="1" applyFont="1" applyBorder="1" applyAlignment="1"/>
    <xf numFmtId="166" fontId="7" fillId="0" borderId="0" xfId="0" applyNumberFormat="1" applyFont="1" applyBorder="1" applyAlignment="1"/>
    <xf numFmtId="165" fontId="1" fillId="0" borderId="0" xfId="0" applyNumberFormat="1" applyFont="1" applyBorder="1" applyAlignment="1"/>
    <xf numFmtId="166" fontId="3" fillId="0" borderId="0" xfId="0" quotePrefix="1" applyNumberFormat="1" applyFont="1" applyAlignment="1">
      <alignment horizontal="left"/>
    </xf>
    <xf numFmtId="167" fontId="3" fillId="0" borderId="0" xfId="0" applyNumberFormat="1" applyFont="1" applyBorder="1" applyAlignment="1">
      <alignment horizontal="right"/>
    </xf>
    <xf numFmtId="168" fontId="3" fillId="0" borderId="0" xfId="0" applyNumberFormat="1" applyFont="1" applyBorder="1" applyAlignment="1">
      <alignment horizontal="right"/>
    </xf>
    <xf numFmtId="168" fontId="7" fillId="0" borderId="0" xfId="0" applyNumberFormat="1" applyFont="1" applyBorder="1" applyAlignment="1">
      <alignment horizontal="right"/>
    </xf>
    <xf numFmtId="166" fontId="7" fillId="0" borderId="0" xfId="0" applyNumberFormat="1" applyFont="1" applyBorder="1" applyAlignment="1">
      <alignment horizontal="right"/>
    </xf>
    <xf numFmtId="165" fontId="7" fillId="0" borderId="0" xfId="0" applyNumberFormat="1" applyFont="1" applyBorder="1" applyAlignment="1"/>
    <xf numFmtId="166" fontId="4" fillId="0" borderId="1" xfId="0" quotePrefix="1" applyNumberFormat="1" applyFont="1" applyBorder="1" applyAlignment="1">
      <alignment horizontal="left"/>
    </xf>
    <xf numFmtId="166" fontId="4" fillId="0" borderId="1" xfId="0" applyNumberFormat="1" applyFont="1" applyBorder="1" applyAlignment="1"/>
    <xf numFmtId="165" fontId="4" fillId="0" borderId="1" xfId="0" applyNumberFormat="1" applyFont="1" applyBorder="1" applyAlignment="1">
      <alignment horizontal="right"/>
    </xf>
    <xf numFmtId="166" fontId="4" fillId="3" borderId="3" xfId="0" quotePrefix="1" applyNumberFormat="1" applyFont="1" applyFill="1" applyBorder="1" applyAlignment="1">
      <alignment horizontal="left"/>
    </xf>
    <xf numFmtId="166" fontId="4" fillId="3" borderId="4" xfId="0" applyNumberFormat="1" applyFont="1" applyFill="1" applyBorder="1" applyAlignment="1"/>
    <xf numFmtId="167" fontId="4" fillId="3" borderId="4" xfId="0" applyNumberFormat="1" applyFont="1" applyFill="1" applyBorder="1" applyAlignment="1">
      <alignment horizontal="right"/>
    </xf>
    <xf numFmtId="167" fontId="4" fillId="3" borderId="5" xfId="0" applyNumberFormat="1" applyFont="1" applyFill="1" applyBorder="1" applyAlignment="1">
      <alignment horizontal="right"/>
    </xf>
    <xf numFmtId="0" fontId="0" fillId="0" borderId="0" xfId="0" applyAlignment="1">
      <alignment horizontal="left" wrapText="1"/>
    </xf>
    <xf numFmtId="166" fontId="13" fillId="0" borderId="0" xfId="0" applyNumberFormat="1" applyFont="1"/>
    <xf numFmtId="166" fontId="13" fillId="0" borderId="0" xfId="0" quotePrefix="1" applyNumberFormat="1" applyFont="1" applyAlignment="1">
      <alignment horizontal="left"/>
    </xf>
    <xf numFmtId="166" fontId="13" fillId="0" borderId="0" xfId="0" applyNumberFormat="1" applyFont="1" applyAlignment="1"/>
    <xf numFmtId="166" fontId="13" fillId="0" borderId="0" xfId="0" applyNumberFormat="1" applyFont="1" applyBorder="1" applyAlignment="1">
      <alignment horizontal="right"/>
    </xf>
    <xf numFmtId="166" fontId="13" fillId="0" borderId="0" xfId="0" applyNumberFormat="1" applyFont="1" applyAlignment="1">
      <alignment horizontal="right"/>
    </xf>
    <xf numFmtId="166" fontId="3" fillId="0" borderId="0" xfId="0" applyNumberFormat="1" applyFont="1" applyFill="1" applyBorder="1"/>
    <xf numFmtId="166" fontId="3" fillId="0" borderId="0" xfId="0" applyNumberFormat="1" applyFont="1" applyFill="1" applyBorder="1" applyAlignment="1">
      <alignment horizontal="right"/>
    </xf>
    <xf numFmtId="166" fontId="4" fillId="0" borderId="1" xfId="0" quotePrefix="1" applyNumberFormat="1" applyFont="1" applyFill="1" applyBorder="1" applyAlignment="1">
      <alignment horizontal="left"/>
    </xf>
    <xf numFmtId="166" fontId="4" fillId="0" borderId="1" xfId="0" applyNumberFormat="1" applyFont="1" applyFill="1" applyBorder="1" applyAlignment="1"/>
    <xf numFmtId="167" fontId="4" fillId="0" borderId="1" xfId="0" applyNumberFormat="1" applyFont="1" applyFill="1" applyBorder="1" applyAlignment="1">
      <alignment horizontal="right"/>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51855</xdr:colOff>
      <xdr:row>2</xdr:row>
      <xdr:rowOff>41717</xdr:rowOff>
    </xdr:from>
    <xdr:ext cx="1828800" cy="245290"/>
    <xdr:pic>
      <xdr:nvPicPr>
        <xdr:cNvPr id="2" name="Picture 1">
          <a:extLst>
            <a:ext uri="{FF2B5EF4-FFF2-40B4-BE49-F238E27FC236}">
              <a16:creationId xmlns:a16="http://schemas.microsoft.com/office/drawing/2014/main" id="{63028BB1-4B86-46AC-A035-2253D12D9E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2938" y="369800"/>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BE23-B841-4964-8588-CA3B8C255DCA}">
  <dimension ref="B5:M10"/>
  <sheetViews>
    <sheetView showGridLines="0" tabSelected="1" zoomScale="120" zoomScaleNormal="120" workbookViewId="0"/>
  </sheetViews>
  <sheetFormatPr defaultRowHeight="13" x14ac:dyDescent="0.3"/>
  <cols>
    <col min="1" max="1" width="3.19921875" customWidth="1"/>
  </cols>
  <sheetData>
    <row r="5" spans="2:13" ht="15.5" x14ac:dyDescent="0.35">
      <c r="B5" s="3" t="str">
        <f>+TEXT('Price-to-Cash Flow'!B2,"@")&amp; " Template"</f>
        <v>Price-to-Cash Flow Ratio (P/CF) Template</v>
      </c>
      <c r="C5" s="1"/>
      <c r="D5" s="1"/>
      <c r="E5" s="2"/>
      <c r="F5" s="2"/>
      <c r="G5" s="2"/>
      <c r="H5" s="2"/>
      <c r="I5" s="2"/>
      <c r="J5" s="2"/>
      <c r="K5" s="2"/>
      <c r="L5" s="2"/>
      <c r="M5" s="2"/>
    </row>
    <row r="7" spans="2:13" x14ac:dyDescent="0.3">
      <c r="B7" s="48" t="s">
        <v>0</v>
      </c>
      <c r="C7" s="48"/>
      <c r="D7" s="48"/>
      <c r="E7" s="48"/>
      <c r="F7" s="48"/>
      <c r="G7" s="48"/>
      <c r="H7" s="48"/>
      <c r="I7" s="48"/>
      <c r="J7" s="48"/>
      <c r="K7" s="48"/>
      <c r="L7" s="48"/>
      <c r="M7" s="48"/>
    </row>
    <row r="8" spans="2:13" x14ac:dyDescent="0.3">
      <c r="B8" s="48"/>
      <c r="C8" s="48"/>
      <c r="D8" s="48"/>
      <c r="E8" s="48"/>
      <c r="F8" s="48"/>
      <c r="G8" s="48"/>
      <c r="H8" s="48"/>
      <c r="I8" s="48"/>
      <c r="J8" s="48"/>
      <c r="K8" s="48"/>
      <c r="L8" s="48"/>
      <c r="M8" s="48"/>
    </row>
    <row r="9" spans="2:13" x14ac:dyDescent="0.3">
      <c r="B9" s="48"/>
      <c r="C9" s="48"/>
      <c r="D9" s="48"/>
      <c r="E9" s="48"/>
      <c r="F9" s="48"/>
      <c r="G9" s="48"/>
      <c r="H9" s="48"/>
      <c r="I9" s="48"/>
      <c r="J9" s="48"/>
      <c r="K9" s="48"/>
      <c r="L9" s="48"/>
      <c r="M9" s="48"/>
    </row>
    <row r="10" spans="2:13" x14ac:dyDescent="0.3">
      <c r="B10" s="48"/>
      <c r="C10" s="48"/>
      <c r="D10" s="48"/>
      <c r="E10" s="48"/>
      <c r="F10" s="48"/>
      <c r="G10" s="48"/>
      <c r="H10" s="48"/>
      <c r="I10" s="48"/>
      <c r="J10" s="48"/>
      <c r="K10" s="48"/>
      <c r="L10" s="48"/>
      <c r="M10" s="48"/>
    </row>
  </sheetData>
  <sheetProtection sheet="1" objects="1" scenarios="1"/>
  <mergeCells count="1">
    <mergeCell ref="B7:M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C232-9422-45C1-8A31-F1DABE60B154}">
  <dimension ref="A1:G22"/>
  <sheetViews>
    <sheetView showGridLines="0" zoomScale="120" zoomScaleNormal="120" workbookViewId="0"/>
  </sheetViews>
  <sheetFormatPr defaultColWidth="9.09765625" defaultRowHeight="13" x14ac:dyDescent="0.3"/>
  <cols>
    <col min="1" max="1" width="2.09765625" style="4" bestFit="1" customWidth="1"/>
    <col min="2" max="2" width="12.69921875" style="29" customWidth="1"/>
    <col min="3" max="5" width="12.69921875" style="7" customWidth="1"/>
    <col min="6" max="7" width="12.69921875" style="21" customWidth="1"/>
    <col min="8" max="16384" width="9.09765625" style="8"/>
  </cols>
  <sheetData>
    <row r="1" spans="1:7" s="4" customFormat="1" x14ac:dyDescent="0.3">
      <c r="A1" s="10"/>
      <c r="B1" s="12"/>
      <c r="C1" s="7"/>
      <c r="D1" s="7"/>
      <c r="E1" s="7"/>
      <c r="F1" s="10"/>
      <c r="G1" s="10"/>
    </row>
    <row r="2" spans="1:7" s="5" customFormat="1" ht="15.5" x14ac:dyDescent="0.35">
      <c r="B2" s="30" t="s">
        <v>6</v>
      </c>
      <c r="C2" s="16"/>
      <c r="D2" s="16"/>
      <c r="E2" s="16"/>
      <c r="F2" s="17"/>
      <c r="G2" s="17"/>
    </row>
    <row r="3" spans="1:7" s="4" customFormat="1" x14ac:dyDescent="0.3">
      <c r="B3" s="13" t="s">
        <v>2</v>
      </c>
      <c r="C3" s="18"/>
      <c r="D3" s="18"/>
      <c r="E3" s="18"/>
      <c r="F3" s="19"/>
      <c r="G3" s="19"/>
    </row>
    <row r="4" spans="1:7" s="4" customFormat="1" x14ac:dyDescent="0.3">
      <c r="B4" s="15"/>
      <c r="C4" s="11"/>
      <c r="D4" s="11"/>
      <c r="E4" s="11"/>
      <c r="F4" s="9"/>
      <c r="G4" s="9"/>
    </row>
    <row r="5" spans="1:7" s="6" customFormat="1" x14ac:dyDescent="0.3">
      <c r="A5" s="4"/>
      <c r="B5" s="14" t="s">
        <v>1</v>
      </c>
      <c r="C5" s="20"/>
      <c r="D5" s="20"/>
      <c r="E5" s="20"/>
      <c r="F5" s="28"/>
      <c r="G5" s="28"/>
    </row>
    <row r="6" spans="1:7" ht="14.5" x14ac:dyDescent="0.45">
      <c r="B6" s="12"/>
      <c r="F6" s="27" t="s">
        <v>12</v>
      </c>
      <c r="G6" s="27" t="s">
        <v>13</v>
      </c>
    </row>
    <row r="7" spans="1:7" x14ac:dyDescent="0.3">
      <c r="B7" s="35" t="s">
        <v>7</v>
      </c>
      <c r="F7" s="38">
        <v>30</v>
      </c>
      <c r="G7" s="37">
        <f>+F7</f>
        <v>30</v>
      </c>
    </row>
    <row r="8" spans="1:7" x14ac:dyDescent="0.3">
      <c r="B8" s="35" t="s">
        <v>8</v>
      </c>
      <c r="F8" s="39">
        <v>100</v>
      </c>
      <c r="G8" s="21">
        <f t="shared" ref="G8:G9" si="0">+F8</f>
        <v>100</v>
      </c>
    </row>
    <row r="9" spans="1:7" x14ac:dyDescent="0.3">
      <c r="B9" s="41" t="s">
        <v>9</v>
      </c>
      <c r="C9" s="42"/>
      <c r="D9" s="42"/>
      <c r="E9" s="42"/>
      <c r="F9" s="43">
        <f>+F7*F8</f>
        <v>3000</v>
      </c>
      <c r="G9" s="43">
        <f t="shared" si="0"/>
        <v>3000</v>
      </c>
    </row>
    <row r="10" spans="1:7" x14ac:dyDescent="0.3">
      <c r="B10" s="35"/>
    </row>
    <row r="11" spans="1:7" x14ac:dyDescent="0.3">
      <c r="A11" s="8"/>
      <c r="B11" s="25" t="s">
        <v>3</v>
      </c>
      <c r="C11" s="8"/>
      <c r="D11" s="8"/>
      <c r="E11" s="8"/>
      <c r="F11" s="40">
        <v>250</v>
      </c>
      <c r="G11" s="34">
        <f>+F11</f>
        <v>250</v>
      </c>
    </row>
    <row r="12" spans="1:7" x14ac:dyDescent="0.3">
      <c r="A12" s="8"/>
      <c r="B12" s="25" t="s">
        <v>10</v>
      </c>
      <c r="C12" s="8"/>
      <c r="D12" s="8"/>
      <c r="E12" s="8"/>
      <c r="F12" s="33">
        <v>10</v>
      </c>
      <c r="G12" s="33">
        <v>85</v>
      </c>
    </row>
    <row r="13" spans="1:7" x14ac:dyDescent="0.3">
      <c r="A13" s="8"/>
      <c r="B13" s="25" t="s">
        <v>5</v>
      </c>
      <c r="C13" s="8"/>
      <c r="D13" s="8"/>
      <c r="E13" s="8"/>
      <c r="F13" s="33">
        <v>-20</v>
      </c>
      <c r="G13" s="31">
        <f>+F13</f>
        <v>-20</v>
      </c>
    </row>
    <row r="14" spans="1:7" s="23" customFormat="1" x14ac:dyDescent="0.3">
      <c r="A14" s="22"/>
      <c r="B14" s="26" t="s">
        <v>4</v>
      </c>
      <c r="C14" s="24"/>
      <c r="D14" s="24"/>
      <c r="E14" s="24"/>
      <c r="F14" s="32">
        <f>+SUM(F11,F12,F13)</f>
        <v>240</v>
      </c>
      <c r="G14" s="32">
        <f t="shared" ref="G14" si="1">+SUM(G11,G12,G13)</f>
        <v>315</v>
      </c>
    </row>
    <row r="15" spans="1:7" x14ac:dyDescent="0.3">
      <c r="B15" s="35"/>
    </row>
    <row r="16" spans="1:7" x14ac:dyDescent="0.3">
      <c r="B16" s="35" t="s">
        <v>11</v>
      </c>
      <c r="F16" s="36">
        <f>+F9/F11</f>
        <v>12</v>
      </c>
      <c r="G16" s="36">
        <f t="shared" ref="G16" si="2">+G9/G11</f>
        <v>12</v>
      </c>
    </row>
    <row r="17" spans="1:7" x14ac:dyDescent="0.3">
      <c r="B17" s="44" t="s">
        <v>6</v>
      </c>
      <c r="C17" s="45"/>
      <c r="D17" s="45"/>
      <c r="E17" s="45"/>
      <c r="F17" s="46">
        <f>+F9/F14</f>
        <v>12.5</v>
      </c>
      <c r="G17" s="47">
        <f t="shared" ref="G17" si="3">+G9/G14</f>
        <v>9.5238095238095237</v>
      </c>
    </row>
    <row r="19" spans="1:7" x14ac:dyDescent="0.3">
      <c r="B19" s="35" t="s">
        <v>14</v>
      </c>
      <c r="F19" s="37">
        <f>+F14/F8</f>
        <v>2.4</v>
      </c>
      <c r="G19" s="37">
        <f t="shared" ref="G19" si="4">+G14/G8</f>
        <v>3.15</v>
      </c>
    </row>
    <row r="20" spans="1:7" s="55" customFormat="1" x14ac:dyDescent="0.3">
      <c r="A20" s="54"/>
      <c r="B20" s="56" t="s">
        <v>6</v>
      </c>
      <c r="C20" s="57"/>
      <c r="D20" s="57"/>
      <c r="E20" s="57"/>
      <c r="F20" s="58">
        <f>+F7/F19</f>
        <v>12.5</v>
      </c>
      <c r="G20" s="58">
        <f t="shared" ref="G20" si="5">+G7/G19</f>
        <v>9.5238095238095237</v>
      </c>
    </row>
    <row r="22" spans="1:7" s="53" customFormat="1" x14ac:dyDescent="0.3">
      <c r="A22" s="49"/>
      <c r="B22" s="50" t="s">
        <v>15</v>
      </c>
      <c r="C22" s="51"/>
      <c r="D22" s="51"/>
      <c r="E22" s="51"/>
      <c r="F22" s="52">
        <f>+F17-F20</f>
        <v>0</v>
      </c>
      <c r="G22" s="52">
        <f t="shared" ref="G22" si="6">+G17-G20</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Price-to-Cash Flow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2021-09-28T01:40:57Z</dcterms:created>
  <dcterms:modified xsi:type="dcterms:W3CDTF">2021-11-08T06:31:12Z</dcterms:modified>
</cp:coreProperties>
</file>