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filterPrivacy="1" defaultThemeVersion="166925"/>
  <xr:revisionPtr revIDLastSave="0" documentId="13_ncr:1_{8C874CD5-4144-4446-ACA2-BD0452134555}" xr6:coauthVersionLast="47" xr6:coauthVersionMax="47" xr10:uidLastSave="{00000000-0000-0000-0000-000000000000}"/>
  <bookViews>
    <workbookView xWindow="-110" yWindow="-110" windowWidth="38620" windowHeight="21100" xr2:uid="{9A1F09D2-4900-44BE-B174-911E4374DC74}"/>
  </bookViews>
  <sheets>
    <sheet name="Cover" sheetId="1" r:id="rId1"/>
    <sheet name="Model" sheetId="2" r:id="rId2"/>
  </sheets>
  <definedNames>
    <definedName name="Circ">Model!#REF!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2" l="1"/>
  <c r="J11" i="2"/>
  <c r="I11" i="2"/>
  <c r="H11" i="2"/>
  <c r="G11" i="2"/>
  <c r="K10" i="2"/>
  <c r="J10" i="2"/>
  <c r="I10" i="2"/>
  <c r="H10" i="2"/>
  <c r="G10" i="2"/>
  <c r="F18" i="2"/>
  <c r="F17" i="2"/>
  <c r="G17" i="2" s="1"/>
  <c r="G18" i="2"/>
  <c r="I15" i="2"/>
  <c r="J15" i="2" s="1"/>
  <c r="K15" i="2" s="1"/>
  <c r="H15" i="2"/>
  <c r="H7" i="2" s="1"/>
  <c r="G7" i="2"/>
  <c r="F9" i="2"/>
  <c r="F16" i="2" s="1"/>
  <c r="G16" i="2" s="1"/>
  <c r="H18" i="2" l="1"/>
  <c r="H17" i="2"/>
  <c r="G12" i="2"/>
  <c r="F12" i="2"/>
  <c r="F19" i="2" s="1"/>
  <c r="G19" i="2" s="1"/>
  <c r="H19" i="2" s="1"/>
  <c r="I19" i="2" s="1"/>
  <c r="J19" i="2" s="1"/>
  <c r="K19" i="2" s="1"/>
  <c r="I7" i="2"/>
  <c r="G9" i="2"/>
  <c r="G8" i="2" s="1"/>
  <c r="H16" i="2"/>
  <c r="J7" i="2"/>
  <c r="K7" i="2" s="1"/>
  <c r="B5" i="1"/>
  <c r="I17" i="2" l="1"/>
  <c r="I18" i="2"/>
  <c r="H12" i="2"/>
  <c r="I16" i="2"/>
  <c r="H9" i="2"/>
  <c r="H8" i="2" s="1"/>
  <c r="J18" i="2" l="1"/>
  <c r="J17" i="2"/>
  <c r="I12" i="2"/>
  <c r="J16" i="2"/>
  <c r="I9" i="2"/>
  <c r="I8" i="2" s="1"/>
  <c r="K17" i="2" l="1"/>
  <c r="K18" i="2"/>
  <c r="K16" i="2"/>
  <c r="K9" i="2" s="1"/>
  <c r="J9" i="2"/>
  <c r="J8" i="2" l="1"/>
  <c r="J12" i="2"/>
  <c r="K8" i="2"/>
  <c r="K12" i="2"/>
</calcChain>
</file>

<file path=xl/sharedStrings.xml><?xml version="1.0" encoding="utf-8"?>
<sst xmlns="http://schemas.openxmlformats.org/spreadsheetml/2006/main" count="23" uniqueCount="23">
  <si>
    <r>
      <rPr>
        <b/>
        <sz val="10"/>
        <color rgb="FFC00000"/>
        <rFont val="Arial"/>
        <family val="2"/>
      </rPr>
      <t>Modeling Template:</t>
    </r>
    <r>
      <rPr>
        <sz val="10"/>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</si>
  <si>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 in millions)</t>
  </si>
  <si>
    <t>Model Assumptions</t>
  </si>
  <si>
    <t>Revenue</t>
  </si>
  <si>
    <t>Gross Profit</t>
  </si>
  <si>
    <t>(–) Cost of Goods Sold (COGS)</t>
  </si>
  <si>
    <t>Year 1</t>
  </si>
  <si>
    <t>Operating Expenses (OpEx)</t>
  </si>
  <si>
    <t>Year 2</t>
  </si>
  <si>
    <t>Year 4</t>
  </si>
  <si>
    <t>Year 3</t>
  </si>
  <si>
    <t>Operating Assumptions</t>
  </si>
  <si>
    <t>Revenue Growth</t>
  </si>
  <si>
    <t>Gross Margin</t>
  </si>
  <si>
    <t>SG&amp;A % Revenue</t>
  </si>
  <si>
    <t>R&amp;D % Revenue</t>
  </si>
  <si>
    <t>(–) Selling, General &amp; Administrative</t>
  </si>
  <si>
    <t>(–) Research &amp; Development</t>
  </si>
  <si>
    <t>Year 0</t>
  </si>
  <si>
    <t>n.a.</t>
  </si>
  <si>
    <t>Year 5</t>
  </si>
  <si>
    <t>Operating Income (EBIT)</t>
  </si>
  <si>
    <t>Operating Margin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</si>
</sst>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_);\(&quot;$&quot;#,##0\)_);\-\-_);@_)"/>
    <numFmt numFmtId="165" formatCode="#,##0_);\(#,##0\)_);\-\-_);@_)"/>
    <numFmt numFmtId="166" formatCode="#,##0.0%_);\(#,##0.0%\)_);\-\-_);@_)"/>
  </numFmts>
  <fonts count="11" x14ac:knownFonts="1">
    <font>
      <sz val="10"/>
      <color theme="1"/>
      <name val="Arial"/>
      <family val="2"/>
    </font>
    <font>
      <sz val="10"/>
      <color theme="1"/>
      <name val="Arial"/>
      <family val="2"/>
    </font>
    <font>
      <sz val="10"/>
      <color indexed="8"/>
      <name val="Arial"/>
      <family val="2"/>
    </font>
    <font>
      <b/>
      <sz val="10"/>
      <color rgb="FFC00000"/>
      <name val="Arial"/>
      <family val="2"/>
    </font>
    <font>
      <sz val="10"/>
      <name val="Arial"/>
      <family val="2"/>
    </font>
    <font>
      <b/>
      <sz val="11"/>
      <name val="Arial"/>
      <family val="2"/>
    </font>
    <font>
      <b/>
      <sz val="10"/>
      <name val="Arial"/>
      <family val="2"/>
    </font>
    <font>
      <sz val="10"/>
      <color rgb="FF3333FF"/>
      <name val="Arial"/>
      <family val="2"/>
    </font>
    <font>
      <b/>
      <sz val="11"/>
      <color theme="1"/>
      <name val="Arial"/>
      <family val="2"/>
    </font>
    <font>
      <u val="singleAccounting"/>
      <sz val="10"/>
      <name val="Arial"/>
      <family val="2"/>
    </font>
    <font>
      <b/>
      <sz val="10"/>
      <color theme="1"/>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5">
    <border>
      <left/>
      <right/>
      <top/>
      <bottom/>
      <diagonal/>
    </border>
    <border>
      <left/>
      <right/>
      <top style="thin">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1" fillId="0" borderId="0"/>
  </cellStyleXfs>
  <cellXfs count="50">
    <xf numFmtId="0" fontId="0" fillId="0" borderId="0" xfId="0"/>
    <xf numFmtId="0" fontId="0" fillId="0" borderId="0" xfId="0" applyFont="1"/>
    <xf numFmtId="165" fontId="4" fillId="0" borderId="0" xfId="0" applyNumberFormat="1" applyFont="1"/>
    <xf numFmtId="165" fontId="0" fillId="0" borderId="0" xfId="0" applyNumberFormat="1" applyFont="1" applyAlignment="1">
      <alignment horizontal="right"/>
    </xf>
    <xf numFmtId="0" fontId="8" fillId="0" borderId="2" xfId="0" applyFont="1" applyBorder="1"/>
    <xf numFmtId="0" fontId="0" fillId="0" borderId="2" xfId="0" applyFont="1" applyBorder="1"/>
    <xf numFmtId="0" fontId="2" fillId="0" borderId="2" xfId="0" applyFont="1" applyBorder="1"/>
    <xf numFmtId="164" fontId="5" fillId="0" borderId="0" xfId="0" quotePrefix="1" applyNumberFormat="1" applyFont="1" applyAlignment="1">
      <alignment horizontal="left"/>
    </xf>
    <xf numFmtId="164" fontId="4" fillId="0" borderId="1" xfId="0" quotePrefix="1" applyNumberFormat="1" applyFont="1" applyBorder="1" applyAlignment="1">
      <alignment horizontal="left"/>
    </xf>
    <xf numFmtId="164" fontId="6" fillId="2" borderId="0" xfId="0" quotePrefix="1" applyNumberFormat="1" applyFont="1" applyFill="1" applyBorder="1"/>
    <xf numFmtId="165" fontId="0" fillId="0" borderId="0" xfId="0" applyNumberFormat="1" applyFont="1"/>
    <xf numFmtId="165" fontId="0" fillId="0" borderId="0" xfId="0" applyNumberFormat="1" applyFont="1" applyAlignment="1">
      <alignment horizontal="left"/>
    </xf>
    <xf numFmtId="165" fontId="4" fillId="0" borderId="0" xfId="0" quotePrefix="1" applyNumberFormat="1" applyFont="1" applyAlignment="1">
      <alignment horizontal="left"/>
    </xf>
    <xf numFmtId="165" fontId="5" fillId="0" borderId="0" xfId="0" quotePrefix="1" applyNumberFormat="1" applyFont="1" applyAlignment="1">
      <alignment horizontal="left"/>
    </xf>
    <xf numFmtId="165" fontId="6" fillId="0" borderId="0" xfId="0" quotePrefix="1" applyNumberFormat="1" applyFont="1" applyAlignment="1">
      <alignment horizontal="left"/>
    </xf>
    <xf numFmtId="165" fontId="0" fillId="0" borderId="0" xfId="0" quotePrefix="1" applyNumberFormat="1" applyFont="1" applyAlignment="1">
      <alignment horizontal="left"/>
    </xf>
    <xf numFmtId="165" fontId="0" fillId="0" borderId="0" xfId="0" applyNumberFormat="1" applyFont="1" applyAlignment="1"/>
    <xf numFmtId="164" fontId="6" fillId="0" borderId="1" xfId="0" applyNumberFormat="1" applyFont="1" applyBorder="1" applyAlignment="1">
      <alignment horizontal="right"/>
    </xf>
    <xf numFmtId="165" fontId="6" fillId="0" borderId="1" xfId="0" quotePrefix="1" applyNumberFormat="1" applyFont="1" applyBorder="1" applyAlignment="1">
      <alignment horizontal="left"/>
    </xf>
    <xf numFmtId="165" fontId="6" fillId="0" borderId="1" xfId="0" applyNumberFormat="1" applyFont="1" applyBorder="1" applyAlignment="1">
      <alignment horizontal="right"/>
    </xf>
    <xf numFmtId="165" fontId="4" fillId="0" borderId="1" xfId="0" quotePrefix="1" applyNumberFormat="1" applyFont="1" applyBorder="1" applyAlignment="1">
      <alignment horizontal="left"/>
    </xf>
    <xf numFmtId="165" fontId="6" fillId="2" borderId="0" xfId="0" quotePrefix="1" applyNumberFormat="1" applyFont="1" applyFill="1" applyBorder="1"/>
    <xf numFmtId="165" fontId="6" fillId="0" borderId="0" xfId="0" applyNumberFormat="1" applyFont="1" applyBorder="1"/>
    <xf numFmtId="165" fontId="6" fillId="0" borderId="0" xfId="0" applyNumberFormat="1" applyFont="1" applyBorder="1" applyAlignment="1">
      <alignment horizontal="right"/>
    </xf>
    <xf numFmtId="165" fontId="4" fillId="0" borderId="0" xfId="0" applyNumberFormat="1" applyFont="1" applyBorder="1"/>
    <xf numFmtId="165" fontId="4" fillId="0" borderId="0" xfId="0" quotePrefix="1" applyNumberFormat="1" applyFont="1" applyBorder="1" applyAlignment="1">
      <alignment horizontal="left"/>
    </xf>
    <xf numFmtId="165" fontId="4" fillId="0" borderId="0" xfId="0" applyNumberFormat="1" applyFont="1" applyBorder="1" applyAlignment="1">
      <alignment horizontal="right"/>
    </xf>
    <xf numFmtId="164" fontId="4" fillId="0" borderId="0" xfId="0" applyNumberFormat="1" applyFont="1" applyBorder="1" applyAlignment="1">
      <alignment horizontal="right"/>
    </xf>
    <xf numFmtId="164" fontId="6" fillId="2" borderId="0" xfId="0" quotePrefix="1" applyNumberFormat="1" applyFont="1" applyFill="1" applyBorder="1" applyAlignment="1">
      <alignment horizontal="left"/>
    </xf>
    <xf numFmtId="165" fontId="4" fillId="0" borderId="0" xfId="0" applyNumberFormat="1" applyFont="1" applyAlignment="1">
      <alignment horizontal="right"/>
    </xf>
    <xf numFmtId="166" fontId="4" fillId="0" borderId="0" xfId="0" applyNumberFormat="1" applyFont="1" applyBorder="1" applyAlignment="1">
      <alignment horizontal="right"/>
    </xf>
    <xf numFmtId="166" fontId="7" fillId="0" borderId="0" xfId="0" applyNumberFormat="1" applyFont="1" applyBorder="1" applyAlignment="1">
      <alignment horizontal="right"/>
    </xf>
    <xf numFmtId="0" fontId="0" fillId="0" borderId="0" xfId="0" applyFont="1" applyAlignment="1">
      <alignment horizontal="left" vertical="center" wrapText="1"/>
    </xf>
    <xf numFmtId="164" fontId="6" fillId="3" borderId="0" xfId="0" quotePrefix="1" applyNumberFormat="1" applyFont="1" applyFill="1" applyBorder="1" applyAlignment="1">
      <alignment horizontal="left"/>
    </xf>
    <xf numFmtId="164" fontId="6" fillId="3" borderId="0" xfId="0" quotePrefix="1" applyNumberFormat="1" applyFont="1" applyFill="1" applyBorder="1"/>
    <xf numFmtId="165" fontId="6" fillId="3" borderId="0" xfId="0" quotePrefix="1" applyNumberFormat="1" applyFont="1" applyFill="1" applyBorder="1"/>
    <xf numFmtId="164" fontId="6" fillId="3" borderId="0" xfId="0" applyNumberFormat="1" applyFont="1" applyFill="1" applyBorder="1" applyAlignment="1">
      <alignment horizontal="centerContinuous"/>
    </xf>
    <xf numFmtId="165" fontId="4" fillId="0" borderId="1" xfId="0" applyNumberFormat="1" applyFont="1" applyBorder="1" applyAlignment="1">
      <alignment horizontal="right"/>
    </xf>
    <xf numFmtId="164" fontId="9" fillId="0" borderId="1" xfId="0" applyNumberFormat="1" applyFont="1" applyBorder="1" applyAlignment="1">
      <alignment horizontal="center"/>
    </xf>
    <xf numFmtId="165" fontId="10" fillId="0" borderId="0" xfId="0" applyNumberFormat="1" applyFont="1"/>
    <xf numFmtId="165" fontId="10" fillId="0" borderId="0" xfId="0" applyNumberFormat="1" applyFont="1" applyAlignment="1">
      <alignment horizontal="right"/>
    </xf>
    <xf numFmtId="164" fontId="9" fillId="0" borderId="3" xfId="0" applyNumberFormat="1" applyFont="1" applyBorder="1" applyAlignment="1">
      <alignment horizontal="center"/>
    </xf>
    <xf numFmtId="164" fontId="7" fillId="0" borderId="4" xfId="0" applyNumberFormat="1" applyFont="1" applyBorder="1" applyAlignment="1">
      <alignment horizontal="right"/>
    </xf>
    <xf numFmtId="165" fontId="7" fillId="0" borderId="4" xfId="0" applyNumberFormat="1" applyFont="1" applyBorder="1" applyAlignment="1">
      <alignment horizontal="right"/>
    </xf>
    <xf numFmtId="164" fontId="6" fillId="0" borderId="3" xfId="0" applyNumberFormat="1" applyFont="1" applyBorder="1" applyAlignment="1">
      <alignment horizontal="right"/>
    </xf>
    <xf numFmtId="164" fontId="4" fillId="0" borderId="4" xfId="0" applyNumberFormat="1" applyFont="1" applyBorder="1" applyAlignment="1">
      <alignment horizontal="right"/>
    </xf>
    <xf numFmtId="164" fontId="6" fillId="3" borderId="4" xfId="0" applyNumberFormat="1" applyFont="1" applyFill="1" applyBorder="1" applyAlignment="1">
      <alignment horizontal="centerContinuous"/>
    </xf>
    <xf numFmtId="166" fontId="4" fillId="0" borderId="4" xfId="0" applyNumberFormat="1" applyFont="1" applyBorder="1" applyAlignment="1">
      <alignment horizontal="right"/>
    </xf>
    <xf numFmtId="164" fontId="4" fillId="0" borderId="0" xfId="0" applyNumberFormat="1" applyFont="1" applyAlignment="1">
      <alignment horizontal="right"/>
    </xf>
    <xf numFmtId="166" fontId="0" fillId="0" borderId="4" xfId="0" applyNumberFormat="1" applyFont="1" applyBorder="1" applyAlignment="1"/>
  </cellXfs>
  <cellStyles count="2">
    <cellStyle name="Normal" xfId="0" builtinId="0"/>
    <cellStyle name="Normal 2" xfId="1" xr:uid="{5C4AF21B-8273-45CA-868A-96EBA9E8A2FF}"/>
  </cellStyles>
  <dxfs count="0"/>
  <tableStyles count="0" defaultTableStyle="TableStyleMedium2" defaultPivotStyle="PivotStyleLight16"/>
  <colors>
    <mruColors>
      <color rgb="FF3333FF"/>
      <color rgb="FFFFFFCC"/>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58205</xdr:colOff>
      <xdr:row>2</xdr:row>
      <xdr:rowOff>22667</xdr:rowOff>
    </xdr:from>
    <xdr:ext cx="1828800" cy="245290"/>
    <xdr:pic>
      <xdr:nvPicPr>
        <xdr:cNvPr id="2" name="Picture 1">
          <a:extLst>
            <a:ext uri="{FF2B5EF4-FFF2-40B4-BE49-F238E27FC236}">
              <a16:creationId xmlns:a16="http://schemas.microsoft.com/office/drawing/2014/main" id="{41C587D4-131B-4676-A650-5943608FB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405" y="340167"/>
          <a:ext cx="1828800" cy="245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AC8A4-C924-4819-9A64-6A0233627A77}">
  <dimension ref="B5:M9"/>
  <sheetViews>
    <sheetView showGridLines="0" tabSelected="1" zoomScaleNormal="100" workbookViewId="0"/>
  </sheetViews>
  <sheetFormatPr defaultColWidth="8.7265625" defaultRowHeight="12.5" x14ac:dyDescent="0.25"/>
  <cols>
    <col min="1" max="1" width="2.90625" style="1" customWidth="1"/>
    <col min="2" max="13" width="9.26953125" style="1" customWidth="1"/>
    <col min="14" max="16384" width="8.7265625" style="1"/>
  </cols>
  <sheetData>
    <row r="5" spans="2:13" ht="14.5" thickBot="1" x14ac:dyDescent="0.35">
      <c r="B5" s="4" t="str">
        <f>+TEXT(Model!B2,"@")&amp; " Template"</f>
        <v>Operating Expenses (OpEx) Template</v>
      </c>
      <c r="C5" s="5"/>
      <c r="D5" s="5"/>
      <c r="E5" s="6"/>
      <c r="F5" s="6"/>
      <c r="G5" s="6"/>
      <c r="H5" s="6"/>
      <c r="I5" s="6"/>
      <c r="J5" s="6"/>
      <c r="K5" s="6"/>
      <c r="L5" s="6"/>
      <c r="M5" s="6"/>
    </row>
    <row r="6" spans="2:13" ht="12.5" customHeight="1" x14ac:dyDescent="0.25">
      <c r="B6" s="32" t="s">
        <v>0</v>
      </c>
      <c r="C6" s="32"/>
      <c r="D6" s="32"/>
      <c r="E6" s="32"/>
      <c r="F6" s="32"/>
      <c r="G6" s="32"/>
      <c r="H6" s="32"/>
      <c r="I6" s="32"/>
      <c r="J6" s="32"/>
      <c r="K6" s="32"/>
      <c r="L6" s="32"/>
      <c r="M6" s="32"/>
    </row>
    <row r="7" spans="2:13" x14ac:dyDescent="0.25">
      <c r="B7" s="32"/>
      <c r="C7" s="32"/>
      <c r="D7" s="32"/>
      <c r="E7" s="32"/>
      <c r="F7" s="32"/>
      <c r="G7" s="32"/>
      <c r="H7" s="32"/>
      <c r="I7" s="32"/>
      <c r="J7" s="32"/>
      <c r="K7" s="32"/>
      <c r="L7" s="32"/>
      <c r="M7" s="32"/>
    </row>
    <row r="8" spans="2:13" x14ac:dyDescent="0.25">
      <c r="B8" s="32"/>
      <c r="C8" s="32"/>
      <c r="D8" s="32"/>
      <c r="E8" s="32"/>
      <c r="F8" s="32"/>
      <c r="G8" s="32"/>
      <c r="H8" s="32"/>
      <c r="I8" s="32"/>
      <c r="J8" s="32"/>
      <c r="K8" s="32"/>
      <c r="L8" s="32"/>
      <c r="M8" s="32"/>
    </row>
    <row r="9" spans="2:13" x14ac:dyDescent="0.25">
      <c r="B9" s="32"/>
      <c r="C9" s="32"/>
      <c r="D9" s="32"/>
      <c r="E9" s="32"/>
      <c r="F9" s="32"/>
      <c r="G9" s="32"/>
      <c r="H9" s="32"/>
      <c r="I9" s="32"/>
      <c r="J9" s="32"/>
      <c r="K9" s="32"/>
      <c r="L9" s="32"/>
      <c r="M9" s="32"/>
    </row>
  </sheetData>
  <sheetProtection sheet="1" objects="1" scenarios="1"/>
  <mergeCells count="1">
    <mergeCell ref="B6:M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651D-35B3-408E-AE36-C7C255416142}">
  <dimension ref="A1:K19"/>
  <sheetViews>
    <sheetView showGridLines="0" zoomScaleNormal="100" workbookViewId="0"/>
  </sheetViews>
  <sheetFormatPr defaultColWidth="8.26953125" defaultRowHeight="12.5" x14ac:dyDescent="0.25"/>
  <cols>
    <col min="1" max="1" width="1.90625" style="10" bestFit="1" customWidth="1"/>
    <col min="2" max="5" width="10.6328125" style="11" customWidth="1"/>
    <col min="6" max="7" width="10.6328125" style="16" customWidth="1"/>
    <col min="8" max="16384" width="8.26953125" style="3"/>
  </cols>
  <sheetData>
    <row r="1" spans="1:11" s="10" customFormat="1" x14ac:dyDescent="0.25">
      <c r="B1" s="11"/>
      <c r="C1" s="11"/>
      <c r="D1" s="11"/>
      <c r="E1" s="11"/>
    </row>
    <row r="2" spans="1:11" s="2" customFormat="1" ht="14" x14ac:dyDescent="0.3">
      <c r="B2" s="7" t="s">
        <v>7</v>
      </c>
      <c r="C2" s="7"/>
      <c r="D2" s="7"/>
      <c r="E2" s="13"/>
      <c r="F2" s="14"/>
      <c r="G2" s="14"/>
      <c r="H2" s="14"/>
      <c r="I2" s="14"/>
      <c r="J2" s="14"/>
      <c r="K2" s="14"/>
    </row>
    <row r="3" spans="1:11" s="10" customFormat="1" x14ac:dyDescent="0.25">
      <c r="B3" s="8" t="s">
        <v>1</v>
      </c>
      <c r="C3" s="8"/>
      <c r="D3" s="8"/>
      <c r="E3" s="20"/>
      <c r="F3" s="20"/>
      <c r="G3" s="20"/>
      <c r="H3" s="20"/>
      <c r="I3" s="20"/>
      <c r="J3" s="20"/>
      <c r="K3" s="20"/>
    </row>
    <row r="4" spans="1:11" x14ac:dyDescent="0.25">
      <c r="B4" s="12"/>
      <c r="C4" s="12"/>
      <c r="D4" s="12"/>
      <c r="E4" s="12"/>
      <c r="F4" s="12"/>
      <c r="G4" s="12"/>
      <c r="H4" s="12"/>
    </row>
    <row r="5" spans="1:11" ht="13" x14ac:dyDescent="0.3">
      <c r="B5" s="28" t="s">
        <v>2</v>
      </c>
      <c r="C5" s="9"/>
      <c r="D5" s="9"/>
      <c r="E5" s="21"/>
      <c r="F5" s="21"/>
      <c r="G5" s="21"/>
      <c r="H5" s="21"/>
      <c r="I5" s="21"/>
      <c r="J5" s="21"/>
      <c r="K5" s="21"/>
    </row>
    <row r="6" spans="1:11" ht="14" x14ac:dyDescent="0.4">
      <c r="B6" s="20"/>
      <c r="C6" s="20"/>
      <c r="D6" s="20"/>
      <c r="E6" s="37"/>
      <c r="F6" s="41" t="s">
        <v>18</v>
      </c>
      <c r="G6" s="38" t="s">
        <v>6</v>
      </c>
      <c r="H6" s="38" t="s">
        <v>8</v>
      </c>
      <c r="I6" s="38" t="s">
        <v>10</v>
      </c>
      <c r="J6" s="38" t="s">
        <v>9</v>
      </c>
      <c r="K6" s="38" t="s">
        <v>20</v>
      </c>
    </row>
    <row r="7" spans="1:11" x14ac:dyDescent="0.25">
      <c r="B7" s="15" t="s">
        <v>3</v>
      </c>
      <c r="F7" s="42">
        <v>125</v>
      </c>
      <c r="G7" s="48">
        <f>+F7*(1+G15)</f>
        <v>131.25</v>
      </c>
      <c r="H7" s="48">
        <f>+G7*(1+H15)</f>
        <v>137.8125</v>
      </c>
      <c r="I7" s="48">
        <f>+H7*(1+I15)</f>
        <v>144.703125</v>
      </c>
      <c r="J7" s="48">
        <f>+I7*(1+J15)</f>
        <v>151.93828125000002</v>
      </c>
      <c r="K7" s="48">
        <f>+J7*(1+K15)</f>
        <v>159.53519531250004</v>
      </c>
    </row>
    <row r="8" spans="1:11" x14ac:dyDescent="0.25">
      <c r="B8" s="15" t="s">
        <v>5</v>
      </c>
      <c r="F8" s="43">
        <v>-60</v>
      </c>
      <c r="G8" s="29">
        <f>+G9-G7</f>
        <v>-63</v>
      </c>
      <c r="H8" s="29">
        <f t="shared" ref="H8:K8" si="0">+H9-H7</f>
        <v>-66.149999999999991</v>
      </c>
      <c r="I8" s="29">
        <f t="shared" si="0"/>
        <v>-69.457499999999996</v>
      </c>
      <c r="J8" s="29">
        <f t="shared" si="0"/>
        <v>-72.930375000000012</v>
      </c>
      <c r="K8" s="29">
        <f t="shared" si="0"/>
        <v>-76.576893750000011</v>
      </c>
    </row>
    <row r="9" spans="1:11" s="23" customFormat="1" ht="13" x14ac:dyDescent="0.3">
      <c r="A9" s="22"/>
      <c r="B9" s="18" t="s">
        <v>4</v>
      </c>
      <c r="C9" s="18"/>
      <c r="D9" s="18"/>
      <c r="E9" s="19"/>
      <c r="F9" s="44">
        <f>SUM(F7:F8)</f>
        <v>65</v>
      </c>
      <c r="G9" s="17">
        <f>+G16*G7</f>
        <v>68.25</v>
      </c>
      <c r="H9" s="17">
        <f>+H16*H7</f>
        <v>71.662500000000009</v>
      </c>
      <c r="I9" s="17">
        <f>+I16*I7</f>
        <v>75.245625000000004</v>
      </c>
      <c r="J9" s="17">
        <f>+J16*J7</f>
        <v>79.007906250000005</v>
      </c>
      <c r="K9" s="17">
        <f>+K16*K7</f>
        <v>82.958301562500026</v>
      </c>
    </row>
    <row r="10" spans="1:11" s="26" customFormat="1" x14ac:dyDescent="0.25">
      <c r="A10" s="24"/>
      <c r="B10" s="25" t="s">
        <v>16</v>
      </c>
      <c r="C10" s="25"/>
      <c r="D10" s="25"/>
      <c r="F10" s="43">
        <v>-20</v>
      </c>
      <c r="G10" s="26">
        <f>-G17*G$7</f>
        <v>-21</v>
      </c>
      <c r="H10" s="26">
        <f t="shared" ref="H10:K10" si="1">-H17*H$7</f>
        <v>-22.05</v>
      </c>
      <c r="I10" s="26">
        <f t="shared" si="1"/>
        <v>-23.1525</v>
      </c>
      <c r="J10" s="26">
        <f t="shared" si="1"/>
        <v>-24.310125000000003</v>
      </c>
      <c r="K10" s="26">
        <f t="shared" si="1"/>
        <v>-25.525631250000007</v>
      </c>
    </row>
    <row r="11" spans="1:11" s="26" customFormat="1" x14ac:dyDescent="0.25">
      <c r="A11" s="24"/>
      <c r="B11" s="25" t="s">
        <v>17</v>
      </c>
      <c r="C11" s="25"/>
      <c r="D11" s="25"/>
      <c r="F11" s="43">
        <v>-10</v>
      </c>
      <c r="G11" s="26">
        <f t="shared" ref="G11:K11" si="2">-G18*G$7</f>
        <v>-10.5</v>
      </c>
      <c r="H11" s="26">
        <f t="shared" si="2"/>
        <v>-11.025</v>
      </c>
      <c r="I11" s="26">
        <f t="shared" si="2"/>
        <v>-11.57625</v>
      </c>
      <c r="J11" s="26">
        <f t="shared" si="2"/>
        <v>-12.155062500000001</v>
      </c>
      <c r="K11" s="26">
        <f t="shared" si="2"/>
        <v>-12.762815625000004</v>
      </c>
    </row>
    <row r="12" spans="1:11" s="26" customFormat="1" ht="13" x14ac:dyDescent="0.3">
      <c r="A12" s="24"/>
      <c r="B12" s="18" t="s">
        <v>21</v>
      </c>
      <c r="C12" s="18"/>
      <c r="D12" s="18"/>
      <c r="E12" s="19"/>
      <c r="F12" s="44">
        <f>+SUM(F9:F11)</f>
        <v>35</v>
      </c>
      <c r="G12" s="17">
        <f t="shared" ref="G12:K12" si="3">+SUM(G9:G11)</f>
        <v>36.75</v>
      </c>
      <c r="H12" s="17">
        <f t="shared" si="3"/>
        <v>38.587500000000013</v>
      </c>
      <c r="I12" s="17">
        <f t="shared" si="3"/>
        <v>40.516874999999999</v>
      </c>
      <c r="J12" s="17">
        <f t="shared" si="3"/>
        <v>42.542718750000006</v>
      </c>
      <c r="K12" s="17">
        <f t="shared" si="3"/>
        <v>44.66985468750002</v>
      </c>
    </row>
    <row r="13" spans="1:11" s="26" customFormat="1" x14ac:dyDescent="0.25">
      <c r="A13" s="24"/>
      <c r="B13" s="25"/>
      <c r="C13" s="25"/>
      <c r="D13" s="25"/>
      <c r="F13" s="45"/>
      <c r="G13" s="27"/>
      <c r="H13" s="27"/>
      <c r="I13" s="27"/>
      <c r="J13" s="27"/>
      <c r="K13" s="27"/>
    </row>
    <row r="14" spans="1:11" s="40" customFormat="1" ht="13" x14ac:dyDescent="0.3">
      <c r="A14" s="39"/>
      <c r="B14" s="33" t="s">
        <v>11</v>
      </c>
      <c r="C14" s="34"/>
      <c r="D14" s="34"/>
      <c r="E14" s="35"/>
      <c r="F14" s="46"/>
      <c r="G14" s="36"/>
      <c r="H14" s="36"/>
      <c r="I14" s="36"/>
      <c r="J14" s="36"/>
      <c r="K14" s="36"/>
    </row>
    <row r="15" spans="1:11" s="26" customFormat="1" x14ac:dyDescent="0.25">
      <c r="A15" s="24"/>
      <c r="B15" s="25" t="s">
        <v>12</v>
      </c>
      <c r="C15" s="25"/>
      <c r="D15" s="25"/>
      <c r="F15" s="47" t="s">
        <v>19</v>
      </c>
      <c r="G15" s="31">
        <v>0.05</v>
      </c>
      <c r="H15" s="30">
        <f>+G15</f>
        <v>0.05</v>
      </c>
      <c r="I15" s="30">
        <f t="shared" ref="I15:K15" si="4">+H15</f>
        <v>0.05</v>
      </c>
      <c r="J15" s="30">
        <f t="shared" si="4"/>
        <v>0.05</v>
      </c>
      <c r="K15" s="30">
        <f t="shared" si="4"/>
        <v>0.05</v>
      </c>
    </row>
    <row r="16" spans="1:11" s="26" customFormat="1" x14ac:dyDescent="0.25">
      <c r="A16" s="24"/>
      <c r="B16" s="25" t="s">
        <v>13</v>
      </c>
      <c r="C16" s="25"/>
      <c r="D16" s="25"/>
      <c r="F16" s="47">
        <f>+F9/F$7</f>
        <v>0.52</v>
      </c>
      <c r="G16" s="31">
        <f>+F16</f>
        <v>0.52</v>
      </c>
      <c r="H16" s="30">
        <f t="shared" ref="H16:K16" si="5">+G16</f>
        <v>0.52</v>
      </c>
      <c r="I16" s="30">
        <f t="shared" si="5"/>
        <v>0.52</v>
      </c>
      <c r="J16" s="30">
        <f t="shared" si="5"/>
        <v>0.52</v>
      </c>
      <c r="K16" s="30">
        <f t="shared" si="5"/>
        <v>0.52</v>
      </c>
    </row>
    <row r="17" spans="2:11" x14ac:dyDescent="0.25">
      <c r="B17" s="15" t="s">
        <v>14</v>
      </c>
      <c r="F17" s="49">
        <f>-F10/F$7</f>
        <v>0.16</v>
      </c>
      <c r="G17" s="31">
        <f>+F17</f>
        <v>0.16</v>
      </c>
      <c r="H17" s="30">
        <f t="shared" ref="H17:K17" si="6">+G17</f>
        <v>0.16</v>
      </c>
      <c r="I17" s="30">
        <f t="shared" si="6"/>
        <v>0.16</v>
      </c>
      <c r="J17" s="30">
        <f t="shared" si="6"/>
        <v>0.16</v>
      </c>
      <c r="K17" s="30">
        <f t="shared" si="6"/>
        <v>0.16</v>
      </c>
    </row>
    <row r="18" spans="2:11" x14ac:dyDescent="0.25">
      <c r="B18" s="15" t="s">
        <v>15</v>
      </c>
      <c r="F18" s="49">
        <f t="shared" ref="F18" si="7">-F11/F$7</f>
        <v>0.08</v>
      </c>
      <c r="G18" s="31">
        <f t="shared" ref="G18:K19" si="8">+F18</f>
        <v>0.08</v>
      </c>
      <c r="H18" s="30">
        <f t="shared" si="8"/>
        <v>0.08</v>
      </c>
      <c r="I18" s="30">
        <f t="shared" si="8"/>
        <v>0.08</v>
      </c>
      <c r="J18" s="30">
        <f t="shared" si="8"/>
        <v>0.08</v>
      </c>
      <c r="K18" s="30">
        <f t="shared" si="8"/>
        <v>0.08</v>
      </c>
    </row>
    <row r="19" spans="2:11" x14ac:dyDescent="0.25">
      <c r="B19" s="25" t="s">
        <v>22</v>
      </c>
      <c r="C19" s="25"/>
      <c r="D19" s="25"/>
      <c r="E19" s="26"/>
      <c r="F19" s="47">
        <f>+F12/F$7</f>
        <v>0.28000000000000003</v>
      </c>
      <c r="G19" s="31">
        <f>+F19</f>
        <v>0.28000000000000003</v>
      </c>
      <c r="H19" s="30">
        <f t="shared" si="8"/>
        <v>0.28000000000000003</v>
      </c>
      <c r="I19" s="30">
        <f t="shared" si="8"/>
        <v>0.28000000000000003</v>
      </c>
      <c r="J19" s="30">
        <f t="shared" si="8"/>
        <v>0.28000000000000003</v>
      </c>
      <c r="K19" s="30">
        <f t="shared" si="8"/>
        <v>0.28000000000000003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2021-11-23T23:48:50Z</dcterms:created>
  <dcterms:modified xsi:type="dcterms:W3CDTF">2021-11-30T23:36:35Z</dcterms:modified>
</cp:coreProperties>
</file>