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0" documentId="13_ncr:1_{1B6EB44E-74F8-4F1B-84A0-5C5F9C83550F}" xr6:coauthVersionLast="47" xr6:coauthVersionMax="47" xr10:uidLastSave="{00000000-0000-0000-0000-000000000000}"/>
  <bookViews>
    <workbookView xWindow="-108" yWindow="-108" windowWidth="46296" windowHeight="25416" xr2:uid="{A6D6B247-B4A5-4002-87A0-3A96CE73F098}"/>
  </bookViews>
  <sheets>
    <sheet name="Cover" sheetId="1" r:id="rId1"/>
    <sheet name="Model" sheetId="2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H5" i="2"/>
  <c r="F6" i="2"/>
  <c r="G6" i="2"/>
  <c r="H6" i="2"/>
  <c r="G16" i="2"/>
  <c r="H16" i="2"/>
  <c r="G11" i="2"/>
  <c r="H11" i="2"/>
  <c r="H13" i="2"/>
  <c r="G12" i="2"/>
  <c r="G13" i="2"/>
  <c r="G15" i="2"/>
  <c r="H15" i="2"/>
  <c r="H19" i="2"/>
  <c r="F8" i="2"/>
  <c r="G8" i="2"/>
  <c r="H8" i="2"/>
  <c r="G9" i="2"/>
  <c r="H9" i="2"/>
  <c r="H20" i="2"/>
  <c r="H21" i="2"/>
  <c r="G19" i="2"/>
  <c r="G20" i="2"/>
  <c r="G21" i="2"/>
  <c r="F13" i="2"/>
  <c r="F19" i="2"/>
  <c r="F20" i="2"/>
  <c r="F21" i="2"/>
  <c r="H17" i="2"/>
  <c r="G17" i="2"/>
  <c r="F17" i="2"/>
</calcChain>
</file>

<file path=xl/sharedStrings.xml><?xml version="1.0" encoding="utf-8"?>
<sst xmlns="http://schemas.openxmlformats.org/spreadsheetml/2006/main" count="27" uniqueCount="26">
  <si>
    <t>Online Self-Study Courses</t>
  </si>
  <si>
    <t>Yield to Worst (YTW) Template</t>
  </si>
  <si>
    <t>Instructor-Led Boot Camps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</si>
  <si>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Yield to Worst (YTW)</t>
    </r>
  </si>
  <si>
    <t>1:1 Private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</si>
  <si>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</si>
  <si>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Free Guides and Lessons</t>
  </si>
  <si>
    <t>Template Library</t>
  </si>
  <si>
    <t>© 2022 Wall Street Prep, Inc. All Rights Reserved</t>
  </si>
  <si>
    <t>Yield to Worst (YTW)</t>
  </si>
  <si>
    <t>Discount</t>
  </si>
  <si>
    <t>Par</t>
  </si>
  <si>
    <t>Premium</t>
  </si>
  <si>
    <t>Settlement Date</t>
  </si>
  <si>
    <t>Maturity Date</t>
  </si>
  <si>
    <t>First Call Date</t>
  </si>
  <si>
    <t>Call Price</t>
  </si>
  <si>
    <t>Face Value of Bond (FV)</t>
  </si>
  <si>
    <t>Current Bond Price (PV)</t>
  </si>
  <si>
    <t>Bond Quote (% of Par)</t>
  </si>
  <si>
    <t>Frequency of Coupon</t>
  </si>
  <si>
    <t>Coupon Rate (%)</t>
  </si>
  <si>
    <t>Annual Coupon</t>
  </si>
  <si>
    <t>Yield to Maturity (YTM)</t>
  </si>
  <si>
    <t>Yield to Call (YTC)</t>
  </si>
  <si>
    <t>Model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</si>
</sst>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;\(#,##0\);\-\-_);@_)"/>
    <numFmt numFmtId="165" formatCode="@_)"/>
    <numFmt numFmtId="166" formatCode="mm/dd/yy_)"/>
    <numFmt numFmtId="167" formatCode="0\ &quot;Years&quot;_)"/>
    <numFmt numFmtId="168" formatCode="&quot;NC/&quot;0_)"/>
    <numFmt numFmtId="169" formatCode="&quot;$&quot;#,##0_);\(&quot;$&quot;#,##0\);\-\-_);@_)"/>
    <numFmt numFmtId="170" formatCode="#,##0.00%_);\(#,##0.00%\);\-\-_);@_)"/>
  </numFmts>
  <fonts count="19" x14ac:knownFonts="1"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4"/>
      <color theme="8" tint="-0.249977111117893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14"/>
      <color theme="10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vertAlign val="subscript"/>
      <sz val="16"/>
      <name val="Arial"/>
      <family val="2"/>
    </font>
    <font>
      <u val="singleAccounting"/>
      <sz val="10"/>
      <color theme="1"/>
      <name val="Arial"/>
      <family val="2"/>
    </font>
    <font>
      <sz val="10"/>
      <color rgb="FF3333FF"/>
      <name val="Arial"/>
      <family val="2"/>
    </font>
    <font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 style="medium">
        <color indexed="64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0" fontId="5" fillId="0" borderId="0"/>
  </cellStyleXfs>
  <cellXfs count="88">
    <xf numFmtId="0" fontId="0" fillId="0" borderId="0" xfId="0"/>
    <xf numFmtId="49" fontId="2" fillId="2" borderId="1" xfId="2" applyNumberFormat="1" applyFont="1" applyFill="1" applyBorder="1"/>
    <xf numFmtId="49" fontId="6" fillId="2" borderId="2" xfId="2" applyNumberFormat="1" applyFont="1" applyFill="1" applyBorder="1"/>
    <xf numFmtId="49" fontId="6" fillId="2" borderId="3" xfId="2" applyNumberFormat="1" applyFont="1" applyFill="1" applyBorder="1"/>
    <xf numFmtId="49" fontId="6" fillId="3" borderId="1" xfId="2" applyNumberFormat="1" applyFont="1" applyFill="1" applyBorder="1"/>
    <xf numFmtId="49" fontId="6" fillId="3" borderId="2" xfId="2" applyNumberFormat="1" applyFont="1" applyFill="1" applyBorder="1"/>
    <xf numFmtId="49" fontId="6" fillId="3" borderId="3" xfId="2" applyNumberFormat="1" applyFont="1" applyFill="1" applyBorder="1"/>
    <xf numFmtId="164" fontId="2" fillId="4" borderId="0" xfId="2" applyNumberFormat="1" applyFont="1" applyFill="1"/>
    <xf numFmtId="49" fontId="2" fillId="2" borderId="4" xfId="2" applyNumberFormat="1" applyFont="1" applyFill="1" applyBorder="1"/>
    <xf numFmtId="49" fontId="6" fillId="2" borderId="0" xfId="2" applyNumberFormat="1" applyFont="1" applyFill="1"/>
    <xf numFmtId="49" fontId="6" fillId="0" borderId="0" xfId="2" applyNumberFormat="1" applyFont="1"/>
    <xf numFmtId="49" fontId="6" fillId="2" borderId="5" xfId="2" applyNumberFormat="1" applyFont="1" applyFill="1" applyBorder="1"/>
    <xf numFmtId="49" fontId="6" fillId="3" borderId="4" xfId="2" applyNumberFormat="1" applyFont="1" applyFill="1" applyBorder="1" applyAlignment="1">
      <alignment horizontal="center"/>
    </xf>
    <xf numFmtId="49" fontId="2" fillId="3" borderId="5" xfId="2" applyNumberFormat="1" applyFont="1" applyFill="1" applyBorder="1"/>
    <xf numFmtId="49" fontId="6" fillId="3" borderId="4" xfId="2" applyNumberFormat="1" applyFont="1" applyFill="1" applyBorder="1"/>
    <xf numFmtId="49" fontId="8" fillId="2" borderId="4" xfId="2" applyNumberFormat="1" applyFont="1" applyFill="1" applyBorder="1" applyAlignment="1" applyProtection="1">
      <alignment vertical="center"/>
      <protection locked="0"/>
    </xf>
    <xf numFmtId="49" fontId="9" fillId="2" borderId="0" xfId="2" applyNumberFormat="1" applyFont="1" applyFill="1" applyAlignment="1" applyProtection="1">
      <alignment vertical="center"/>
      <protection locked="0"/>
    </xf>
    <xf numFmtId="49" fontId="6" fillId="2" borderId="5" xfId="2" applyNumberFormat="1" applyFont="1" applyFill="1" applyBorder="1" applyAlignment="1">
      <alignment vertical="center"/>
    </xf>
    <xf numFmtId="49" fontId="2" fillId="2" borderId="4" xfId="2" applyNumberFormat="1" applyFont="1" applyFill="1" applyBorder="1" applyAlignment="1">
      <alignment vertical="center"/>
    </xf>
    <xf numFmtId="49" fontId="2" fillId="3" borderId="0" xfId="2" applyNumberFormat="1" applyFont="1" applyFill="1"/>
    <xf numFmtId="49" fontId="8" fillId="2" borderId="11" xfId="2" applyNumberFormat="1" applyFont="1" applyFill="1" applyBorder="1" applyAlignment="1" applyProtection="1">
      <alignment vertical="center"/>
      <protection locked="0"/>
    </xf>
    <xf numFmtId="49" fontId="2" fillId="3" borderId="0" xfId="2" applyNumberFormat="1" applyFont="1" applyFill="1" applyAlignment="1">
      <alignment horizontal="center" wrapText="1"/>
    </xf>
    <xf numFmtId="49" fontId="6" fillId="2" borderId="5" xfId="2" applyNumberFormat="1" applyFont="1" applyFill="1" applyBorder="1" applyAlignment="1">
      <alignment horizontal="center" wrapText="1"/>
    </xf>
    <xf numFmtId="49" fontId="12" fillId="2" borderId="0" xfId="2" applyNumberFormat="1" applyFont="1" applyFill="1" applyAlignment="1">
      <alignment vertical="center" wrapText="1"/>
    </xf>
    <xf numFmtId="49" fontId="2" fillId="2" borderId="12" xfId="2" applyNumberFormat="1" applyFont="1" applyFill="1" applyBorder="1"/>
    <xf numFmtId="49" fontId="6" fillId="2" borderId="9" xfId="2" applyNumberFormat="1" applyFont="1" applyFill="1" applyBorder="1"/>
    <xf numFmtId="49" fontId="6" fillId="2" borderId="10" xfId="2" applyNumberFormat="1" applyFont="1" applyFill="1" applyBorder="1"/>
    <xf numFmtId="49" fontId="6" fillId="3" borderId="12" xfId="2" applyNumberFormat="1" applyFont="1" applyFill="1" applyBorder="1"/>
    <xf numFmtId="49" fontId="2" fillId="3" borderId="9" xfId="2" applyNumberFormat="1" applyFont="1" applyFill="1" applyBorder="1"/>
    <xf numFmtId="49" fontId="2" fillId="3" borderId="10" xfId="2" applyNumberFormat="1" applyFont="1" applyFill="1" applyBorder="1"/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64" fontId="8" fillId="0" borderId="0" xfId="0" quotePrefix="1" applyNumberFormat="1" applyFont="1" applyAlignment="1">
      <alignment horizontal="left" vertical="center"/>
    </xf>
    <xf numFmtId="164" fontId="8" fillId="0" borderId="0" xfId="0" quotePrefix="1" applyNumberFormat="1" applyFont="1" applyAlignment="1">
      <alignment horizontal="right" vertical="center"/>
    </xf>
    <xf numFmtId="164" fontId="1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166" fontId="17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67" fontId="17" fillId="0" borderId="13" xfId="0" applyNumberFormat="1" applyFont="1" applyBorder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68" fontId="17" fillId="0" borderId="13" xfId="0" quotePrefix="1" applyNumberFormat="1" applyFont="1" applyBorder="1" applyAlignment="1">
      <alignment horizontal="center" vertical="center"/>
    </xf>
    <xf numFmtId="164" fontId="6" fillId="0" borderId="0" xfId="0" quotePrefix="1" applyNumberFormat="1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9" fontId="1" fillId="0" borderId="0" xfId="0" applyNumberFormat="1" applyFont="1" applyAlignment="1">
      <alignment vertical="center"/>
    </xf>
    <xf numFmtId="170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164" fontId="6" fillId="4" borderId="14" xfId="0" quotePrefix="1" applyNumberFormat="1" applyFont="1" applyFill="1" applyBorder="1" applyAlignment="1">
      <alignment horizontal="left" vertical="center"/>
    </xf>
    <xf numFmtId="164" fontId="6" fillId="4" borderId="14" xfId="0" quotePrefix="1" applyNumberFormat="1" applyFont="1" applyFill="1" applyBorder="1" applyAlignment="1">
      <alignment horizontal="right" vertical="center"/>
    </xf>
    <xf numFmtId="164" fontId="3" fillId="5" borderId="15" xfId="0" quotePrefix="1" applyNumberFormat="1" applyFont="1" applyFill="1" applyBorder="1" applyAlignment="1">
      <alignment horizontal="left" vertical="center"/>
    </xf>
    <xf numFmtId="164" fontId="8" fillId="5" borderId="16" xfId="0" applyNumberFormat="1" applyFont="1" applyFill="1" applyBorder="1" applyAlignment="1">
      <alignment horizontal="left" vertical="center"/>
    </xf>
    <xf numFmtId="170" fontId="3" fillId="5" borderId="16" xfId="0" applyNumberFormat="1" applyFont="1" applyFill="1" applyBorder="1" applyAlignment="1">
      <alignment vertical="center"/>
    </xf>
    <xf numFmtId="170" fontId="3" fillId="5" borderId="17" xfId="0" applyNumberFormat="1" applyFont="1" applyFill="1" applyBorder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9" fontId="18" fillId="0" borderId="0" xfId="0" applyNumberFormat="1" applyFont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169" fontId="17" fillId="0" borderId="0" xfId="0" applyNumberFormat="1" applyFont="1" applyAlignment="1">
      <alignment horizontal="right" vertical="center"/>
    </xf>
    <xf numFmtId="164" fontId="17" fillId="0" borderId="0" xfId="0" quotePrefix="1" applyNumberFormat="1" applyFont="1" applyAlignment="1">
      <alignment horizontal="right" vertical="center"/>
    </xf>
    <xf numFmtId="170" fontId="18" fillId="0" borderId="0" xfId="0" applyNumberFormat="1" applyFont="1" applyAlignment="1">
      <alignment horizontal="right" vertical="center"/>
    </xf>
    <xf numFmtId="170" fontId="6" fillId="0" borderId="0" xfId="0" applyNumberFormat="1" applyFont="1" applyAlignment="1">
      <alignment horizontal="right" vertical="center"/>
    </xf>
    <xf numFmtId="164" fontId="1" fillId="0" borderId="0" xfId="0" quotePrefix="1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165" fontId="16" fillId="0" borderId="0" xfId="0" quotePrefix="1" applyNumberFormat="1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center" vertical="center"/>
    </xf>
    <xf numFmtId="49" fontId="7" fillId="2" borderId="2" xfId="2" applyNumberFormat="1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center" vertical="center"/>
    </xf>
    <xf numFmtId="49" fontId="7" fillId="2" borderId="7" xfId="2" applyNumberFormat="1" applyFont="1" applyFill="1" applyBorder="1" applyAlignment="1">
      <alignment horizontal="center" vertical="center"/>
    </xf>
    <xf numFmtId="49" fontId="7" fillId="2" borderId="0" xfId="2" applyNumberFormat="1" applyFont="1" applyFill="1" applyAlignment="1">
      <alignment horizontal="center" vertical="center"/>
    </xf>
    <xf numFmtId="49" fontId="7" fillId="2" borderId="5" xfId="2" applyNumberFormat="1" applyFont="1" applyFill="1" applyBorder="1" applyAlignment="1">
      <alignment horizontal="center" vertical="center"/>
    </xf>
    <xf numFmtId="49" fontId="7" fillId="2" borderId="8" xfId="2" applyNumberFormat="1" applyFont="1" applyFill="1" applyBorder="1" applyAlignment="1">
      <alignment horizontal="center" vertical="center"/>
    </xf>
    <xf numFmtId="49" fontId="7" fillId="2" borderId="9" xfId="2" applyNumberFormat="1" applyFont="1" applyFill="1" applyBorder="1" applyAlignment="1">
      <alignment horizontal="center" vertical="center"/>
    </xf>
    <xf numFmtId="49" fontId="7" fillId="2" borderId="10" xfId="2" applyNumberFormat="1" applyFont="1" applyFill="1" applyBorder="1" applyAlignment="1">
      <alignment horizontal="center" vertical="center"/>
    </xf>
    <xf numFmtId="49" fontId="9" fillId="2" borderId="0" xfId="2" applyNumberFormat="1" applyFont="1" applyFill="1" applyAlignment="1" applyProtection="1">
      <alignment horizontal="left" vertical="center"/>
      <protection locked="0"/>
    </xf>
    <xf numFmtId="49" fontId="10" fillId="3" borderId="1" xfId="1" applyNumberFormat="1" applyFont="1" applyFill="1" applyBorder="1" applyAlignment="1" applyProtection="1">
      <alignment horizontal="center" vertical="center"/>
      <protection locked="0"/>
    </xf>
    <xf numFmtId="49" fontId="10" fillId="3" borderId="2" xfId="1" applyNumberFormat="1" applyFont="1" applyFill="1" applyBorder="1" applyAlignment="1" applyProtection="1">
      <alignment horizontal="center" vertical="center"/>
      <protection locked="0"/>
    </xf>
    <xf numFmtId="49" fontId="10" fillId="3" borderId="3" xfId="1" applyNumberFormat="1" applyFont="1" applyFill="1" applyBorder="1" applyAlignment="1" applyProtection="1">
      <alignment horizontal="center" vertical="center"/>
      <protection locked="0"/>
    </xf>
    <xf numFmtId="49" fontId="10" fillId="3" borderId="4" xfId="1" applyNumberFormat="1" applyFont="1" applyFill="1" applyBorder="1" applyAlignment="1" applyProtection="1">
      <alignment horizontal="center" vertical="center"/>
      <protection locked="0"/>
    </xf>
    <xf numFmtId="49" fontId="10" fillId="3" borderId="0" xfId="1" applyNumberFormat="1" applyFont="1" applyFill="1" applyBorder="1" applyAlignment="1" applyProtection="1">
      <alignment horizontal="center" vertical="center"/>
      <protection locked="0"/>
    </xf>
    <xf numFmtId="49" fontId="10" fillId="3" borderId="5" xfId="1" applyNumberFormat="1" applyFont="1" applyFill="1" applyBorder="1" applyAlignment="1" applyProtection="1">
      <alignment horizontal="center" vertical="center"/>
      <protection locked="0"/>
    </xf>
    <xf numFmtId="49" fontId="10" fillId="3" borderId="12" xfId="1" applyNumberFormat="1" applyFont="1" applyFill="1" applyBorder="1" applyAlignment="1" applyProtection="1">
      <alignment horizontal="center" vertical="center"/>
      <protection locked="0"/>
    </xf>
    <xf numFmtId="49" fontId="10" fillId="3" borderId="9" xfId="1" applyNumberFormat="1" applyFont="1" applyFill="1" applyBorder="1" applyAlignment="1" applyProtection="1">
      <alignment horizontal="center" vertical="center"/>
      <protection locked="0"/>
    </xf>
    <xf numFmtId="49" fontId="10" fillId="3" borderId="10" xfId="1" applyNumberFormat="1" applyFont="1" applyFill="1" applyBorder="1" applyAlignment="1" applyProtection="1">
      <alignment horizontal="center" vertical="center"/>
      <protection locked="0"/>
    </xf>
    <xf numFmtId="49" fontId="13" fillId="2" borderId="0" xfId="2" applyNumberFormat="1" applyFont="1" applyFill="1" applyAlignment="1">
      <alignment horizontal="center" vertical="center" wrapText="1"/>
    </xf>
    <xf numFmtId="49" fontId="15" fillId="2" borderId="0" xfId="2" applyNumberFormat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97ED40D8-808D-49CC-B8A0-78E9D12773BB}"/>
  </cellStyles>
  <dxfs count="0"/>
  <tableStyles count="0" defaultTableStyle="TableStyleMedium2" defaultPivotStyle="PivotStyleLight16"/>
  <colors>
    <mruColors>
      <color rgb="FFDFE9F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BF93EE25-26A7-42A8-83D0-01F3BE463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yield-to-worst-ytw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CB0A5-5747-4E49-BE6C-9A67CE292011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7" customWidth="1"/>
    <col min="3" max="11" width="10.77734375" style="7" customWidth="1"/>
    <col min="12" max="13" width="2.77734375" style="7" customWidth="1"/>
    <col min="14" max="21" width="9.44140625" style="7"/>
    <col min="22" max="22" width="2.77734375" style="7" customWidth="1"/>
    <col min="23" max="16384" width="9.44140625" style="7"/>
  </cols>
  <sheetData>
    <row r="2" spans="2:22" ht="13.2" customHeight="1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3"/>
      <c r="M2" s="4"/>
      <c r="N2" s="5"/>
      <c r="O2" s="5"/>
      <c r="P2" s="5"/>
      <c r="Q2" s="5"/>
      <c r="R2" s="5"/>
      <c r="S2" s="5"/>
      <c r="T2" s="5"/>
      <c r="U2" s="5"/>
      <c r="V2" s="6"/>
    </row>
    <row r="3" spans="2:22" ht="13.2" customHeight="1" x14ac:dyDescent="0.25">
      <c r="B3" s="8"/>
      <c r="C3" s="9"/>
      <c r="D3" s="10"/>
      <c r="E3" s="9"/>
      <c r="F3" s="9"/>
      <c r="G3" s="9"/>
      <c r="H3" s="9"/>
      <c r="I3" s="9"/>
      <c r="J3" s="9"/>
      <c r="K3" s="9"/>
      <c r="L3" s="11"/>
      <c r="M3" s="12"/>
      <c r="N3" s="67" t="s">
        <v>0</v>
      </c>
      <c r="O3" s="68"/>
      <c r="P3" s="68"/>
      <c r="Q3" s="68"/>
      <c r="R3" s="68"/>
      <c r="S3" s="68"/>
      <c r="T3" s="68"/>
      <c r="U3" s="69"/>
      <c r="V3" s="13"/>
    </row>
    <row r="4" spans="2:22" ht="13.2" customHeight="1" x14ac:dyDescent="0.25">
      <c r="B4" s="8"/>
      <c r="C4" s="9"/>
      <c r="D4" s="9"/>
      <c r="E4" s="9"/>
      <c r="F4" s="9"/>
      <c r="G4" s="9"/>
      <c r="H4" s="9"/>
      <c r="I4" s="9"/>
      <c r="J4" s="9"/>
      <c r="K4" s="9"/>
      <c r="L4" s="11"/>
      <c r="M4" s="12"/>
      <c r="N4" s="70"/>
      <c r="O4" s="71"/>
      <c r="P4" s="71"/>
      <c r="Q4" s="71"/>
      <c r="R4" s="71"/>
      <c r="S4" s="71"/>
      <c r="T4" s="71"/>
      <c r="U4" s="72"/>
      <c r="V4" s="13"/>
    </row>
    <row r="5" spans="2:22" ht="13.2" customHeight="1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11"/>
      <c r="M5" s="14"/>
      <c r="N5" s="70"/>
      <c r="O5" s="71"/>
      <c r="P5" s="71"/>
      <c r="Q5" s="71"/>
      <c r="R5" s="71"/>
      <c r="S5" s="71"/>
      <c r="T5" s="71"/>
      <c r="U5" s="72"/>
      <c r="V5" s="13"/>
    </row>
    <row r="6" spans="2:22" ht="13.2" customHeight="1" x14ac:dyDescent="0.25">
      <c r="B6" s="15"/>
      <c r="C6" s="16"/>
      <c r="D6" s="16"/>
      <c r="E6" s="16"/>
      <c r="F6" s="16"/>
      <c r="G6" s="16"/>
      <c r="H6" s="16"/>
      <c r="I6" s="16"/>
      <c r="J6" s="16"/>
      <c r="K6" s="16"/>
      <c r="L6" s="17"/>
      <c r="M6" s="14"/>
      <c r="N6" s="73"/>
      <c r="O6" s="74"/>
      <c r="P6" s="74"/>
      <c r="Q6" s="74"/>
      <c r="R6" s="74"/>
      <c r="S6" s="74"/>
      <c r="T6" s="74"/>
      <c r="U6" s="75"/>
      <c r="V6" s="13"/>
    </row>
    <row r="7" spans="2:22" ht="13.2" customHeight="1" x14ac:dyDescent="0.25">
      <c r="B7" s="18"/>
      <c r="C7" s="76" t="s">
        <v>1</v>
      </c>
      <c r="D7" s="76"/>
      <c r="E7" s="76"/>
      <c r="F7" s="76"/>
      <c r="G7" s="76"/>
      <c r="H7" s="76"/>
      <c r="I7" s="76"/>
      <c r="J7" s="76"/>
      <c r="K7" s="76"/>
      <c r="L7" s="17"/>
      <c r="M7" s="14"/>
      <c r="N7" s="19"/>
      <c r="O7" s="19"/>
      <c r="P7" s="19"/>
      <c r="Q7" s="19"/>
      <c r="R7" s="19"/>
      <c r="S7" s="19"/>
      <c r="T7" s="19"/>
      <c r="U7" s="19"/>
      <c r="V7" s="13"/>
    </row>
    <row r="8" spans="2:22" ht="13.2" customHeight="1" thickBot="1" x14ac:dyDescent="0.3">
      <c r="B8" s="18"/>
      <c r="C8" s="76"/>
      <c r="D8" s="76"/>
      <c r="E8" s="76"/>
      <c r="F8" s="76"/>
      <c r="G8" s="76"/>
      <c r="H8" s="76"/>
      <c r="I8" s="76"/>
      <c r="J8" s="76"/>
      <c r="K8" s="76"/>
      <c r="L8" s="17"/>
      <c r="M8" s="14"/>
      <c r="N8" s="67" t="s">
        <v>2</v>
      </c>
      <c r="O8" s="68"/>
      <c r="P8" s="68"/>
      <c r="Q8" s="68"/>
      <c r="R8" s="68"/>
      <c r="S8" s="68"/>
      <c r="T8" s="68"/>
      <c r="U8" s="69"/>
      <c r="V8" s="13"/>
    </row>
    <row r="9" spans="2:22" ht="13.2" customHeight="1" x14ac:dyDescent="0.25">
      <c r="B9" s="18"/>
      <c r="C9" s="20"/>
      <c r="D9" s="20"/>
      <c r="E9" s="20"/>
      <c r="F9" s="20"/>
      <c r="G9" s="20"/>
      <c r="H9" s="20"/>
      <c r="I9" s="20"/>
      <c r="J9" s="20"/>
      <c r="K9" s="20"/>
      <c r="L9" s="17"/>
      <c r="M9" s="14"/>
      <c r="N9" s="70"/>
      <c r="O9" s="71"/>
      <c r="P9" s="71"/>
      <c r="Q9" s="71"/>
      <c r="R9" s="71"/>
      <c r="S9" s="71"/>
      <c r="T9" s="71"/>
      <c r="U9" s="72"/>
      <c r="V9" s="13"/>
    </row>
    <row r="10" spans="2:22" ht="13.2" customHeight="1" x14ac:dyDescent="0.25">
      <c r="B10" s="8"/>
      <c r="C10" s="9"/>
      <c r="D10" s="9"/>
      <c r="E10" s="9"/>
      <c r="F10" s="9"/>
      <c r="G10" s="9"/>
      <c r="H10" s="9"/>
      <c r="I10" s="9"/>
      <c r="J10" s="9"/>
      <c r="K10" s="9"/>
      <c r="L10" s="11"/>
      <c r="M10" s="14"/>
      <c r="N10" s="70"/>
      <c r="O10" s="71"/>
      <c r="P10" s="71"/>
      <c r="Q10" s="71"/>
      <c r="R10" s="71"/>
      <c r="S10" s="71"/>
      <c r="T10" s="71"/>
      <c r="U10" s="72"/>
      <c r="V10" s="13"/>
    </row>
    <row r="11" spans="2:22" ht="13.2" customHeight="1" x14ac:dyDescent="0.25">
      <c r="B11" s="8"/>
      <c r="C11" s="77" t="s">
        <v>3</v>
      </c>
      <c r="D11" s="78"/>
      <c r="E11" s="78"/>
      <c r="F11" s="78"/>
      <c r="G11" s="78"/>
      <c r="H11" s="78"/>
      <c r="I11" s="78"/>
      <c r="J11" s="78"/>
      <c r="K11" s="79"/>
      <c r="L11" s="11"/>
      <c r="M11" s="14"/>
      <c r="N11" s="73"/>
      <c r="O11" s="74"/>
      <c r="P11" s="74"/>
      <c r="Q11" s="74"/>
      <c r="R11" s="74"/>
      <c r="S11" s="74"/>
      <c r="T11" s="74"/>
      <c r="U11" s="75"/>
      <c r="V11" s="13"/>
    </row>
    <row r="12" spans="2:22" ht="13.2" customHeight="1" x14ac:dyDescent="0.25">
      <c r="B12" s="8"/>
      <c r="C12" s="80"/>
      <c r="D12" s="81"/>
      <c r="E12" s="81"/>
      <c r="F12" s="81"/>
      <c r="G12" s="81"/>
      <c r="H12" s="81"/>
      <c r="I12" s="81"/>
      <c r="J12" s="81"/>
      <c r="K12" s="82"/>
      <c r="L12" s="11"/>
      <c r="M12" s="14"/>
      <c r="N12" s="19"/>
      <c r="O12" s="19"/>
      <c r="P12" s="19"/>
      <c r="Q12" s="19"/>
      <c r="R12" s="19"/>
      <c r="S12" s="19"/>
      <c r="T12" s="21"/>
      <c r="U12" s="21"/>
      <c r="V12" s="13"/>
    </row>
    <row r="13" spans="2:22" ht="13.2" customHeight="1" x14ac:dyDescent="0.25">
      <c r="B13" s="8"/>
      <c r="C13" s="80"/>
      <c r="D13" s="81"/>
      <c r="E13" s="81"/>
      <c r="F13" s="81"/>
      <c r="G13" s="81"/>
      <c r="H13" s="81"/>
      <c r="I13" s="81"/>
      <c r="J13" s="81"/>
      <c r="K13" s="82"/>
      <c r="L13" s="11"/>
      <c r="M13" s="14"/>
      <c r="N13" s="67" t="s">
        <v>4</v>
      </c>
      <c r="O13" s="68"/>
      <c r="P13" s="68"/>
      <c r="Q13" s="68"/>
      <c r="R13" s="68"/>
      <c r="S13" s="68"/>
      <c r="T13" s="68"/>
      <c r="U13" s="69"/>
      <c r="V13" s="13"/>
    </row>
    <row r="14" spans="2:22" ht="13.2" customHeight="1" x14ac:dyDescent="0.25">
      <c r="B14" s="8"/>
      <c r="C14" s="80"/>
      <c r="D14" s="81"/>
      <c r="E14" s="81"/>
      <c r="F14" s="81"/>
      <c r="G14" s="81"/>
      <c r="H14" s="81"/>
      <c r="I14" s="81"/>
      <c r="J14" s="81"/>
      <c r="K14" s="82"/>
      <c r="L14" s="22"/>
      <c r="M14" s="14"/>
      <c r="N14" s="70"/>
      <c r="O14" s="71"/>
      <c r="P14" s="71"/>
      <c r="Q14" s="71"/>
      <c r="R14" s="71"/>
      <c r="S14" s="71"/>
      <c r="T14" s="71"/>
      <c r="U14" s="72"/>
      <c r="V14" s="13"/>
    </row>
    <row r="15" spans="2:22" ht="13.2" customHeight="1" x14ac:dyDescent="0.25">
      <c r="B15" s="8"/>
      <c r="C15" s="80"/>
      <c r="D15" s="81"/>
      <c r="E15" s="81"/>
      <c r="F15" s="81"/>
      <c r="G15" s="81"/>
      <c r="H15" s="81"/>
      <c r="I15" s="81"/>
      <c r="J15" s="81"/>
      <c r="K15" s="82"/>
      <c r="L15" s="11"/>
      <c r="M15" s="14"/>
      <c r="N15" s="70"/>
      <c r="O15" s="71"/>
      <c r="P15" s="71"/>
      <c r="Q15" s="71"/>
      <c r="R15" s="71"/>
      <c r="S15" s="71"/>
      <c r="T15" s="71"/>
      <c r="U15" s="72"/>
      <c r="V15" s="13"/>
    </row>
    <row r="16" spans="2:22" ht="13.2" customHeight="1" x14ac:dyDescent="0.25">
      <c r="B16" s="8"/>
      <c r="C16" s="83"/>
      <c r="D16" s="84"/>
      <c r="E16" s="84"/>
      <c r="F16" s="84"/>
      <c r="G16" s="84"/>
      <c r="H16" s="84"/>
      <c r="I16" s="84"/>
      <c r="J16" s="84"/>
      <c r="K16" s="85"/>
      <c r="L16" s="11"/>
      <c r="M16" s="14"/>
      <c r="N16" s="73"/>
      <c r="O16" s="74"/>
      <c r="P16" s="74"/>
      <c r="Q16" s="74"/>
      <c r="R16" s="74"/>
      <c r="S16" s="74"/>
      <c r="T16" s="74"/>
      <c r="U16" s="75"/>
      <c r="V16" s="13"/>
    </row>
    <row r="17" spans="2:22" ht="13.2" customHeight="1" x14ac:dyDescent="0.25">
      <c r="B17" s="8"/>
      <c r="C17" s="23"/>
      <c r="D17" s="23"/>
      <c r="E17" s="23"/>
      <c r="F17" s="23"/>
      <c r="G17" s="23"/>
      <c r="H17" s="23"/>
      <c r="I17" s="23"/>
      <c r="J17" s="23"/>
      <c r="K17" s="23"/>
      <c r="L17" s="11"/>
      <c r="M17" s="14"/>
      <c r="N17" s="19"/>
      <c r="O17" s="19"/>
      <c r="P17" s="19"/>
      <c r="Q17" s="19"/>
      <c r="R17" s="19"/>
      <c r="S17" s="19"/>
      <c r="T17" s="19"/>
      <c r="U17" s="19"/>
      <c r="V17" s="13"/>
    </row>
    <row r="18" spans="2:22" ht="13.2" customHeight="1" x14ac:dyDescent="0.25">
      <c r="B18" s="8"/>
      <c r="C18" s="86" t="s">
        <v>5</v>
      </c>
      <c r="D18" s="86"/>
      <c r="E18" s="86"/>
      <c r="F18" s="86"/>
      <c r="G18" s="86"/>
      <c r="H18" s="86"/>
      <c r="I18" s="86"/>
      <c r="J18" s="86"/>
      <c r="K18" s="86"/>
      <c r="L18" s="11"/>
      <c r="M18" s="14"/>
      <c r="N18" s="67" t="s">
        <v>6</v>
      </c>
      <c r="O18" s="68"/>
      <c r="P18" s="68"/>
      <c r="Q18" s="68"/>
      <c r="R18" s="68"/>
      <c r="S18" s="68"/>
      <c r="T18" s="68"/>
      <c r="U18" s="69"/>
      <c r="V18" s="13"/>
    </row>
    <row r="19" spans="2:22" ht="13.2" customHeight="1" x14ac:dyDescent="0.25">
      <c r="B19" s="8"/>
      <c r="C19" s="86"/>
      <c r="D19" s="86"/>
      <c r="E19" s="86"/>
      <c r="F19" s="86"/>
      <c r="G19" s="86"/>
      <c r="H19" s="86"/>
      <c r="I19" s="86"/>
      <c r="J19" s="86"/>
      <c r="K19" s="86"/>
      <c r="L19" s="11"/>
      <c r="M19" s="14"/>
      <c r="N19" s="70"/>
      <c r="O19" s="71"/>
      <c r="P19" s="71"/>
      <c r="Q19" s="71"/>
      <c r="R19" s="71"/>
      <c r="S19" s="71"/>
      <c r="T19" s="71"/>
      <c r="U19" s="72"/>
      <c r="V19" s="13"/>
    </row>
    <row r="20" spans="2:22" ht="13.2" customHeight="1" x14ac:dyDescent="0.25">
      <c r="B20" s="8"/>
      <c r="C20" s="86"/>
      <c r="D20" s="86"/>
      <c r="E20" s="86"/>
      <c r="F20" s="86"/>
      <c r="G20" s="86"/>
      <c r="H20" s="86"/>
      <c r="I20" s="86"/>
      <c r="J20" s="86"/>
      <c r="K20" s="86"/>
      <c r="L20" s="11"/>
      <c r="M20" s="14"/>
      <c r="N20" s="70"/>
      <c r="O20" s="71"/>
      <c r="P20" s="71"/>
      <c r="Q20" s="71"/>
      <c r="R20" s="71"/>
      <c r="S20" s="71"/>
      <c r="T20" s="71"/>
      <c r="U20" s="72"/>
      <c r="V20" s="13"/>
    </row>
    <row r="21" spans="2:22" ht="13.2" customHeight="1" x14ac:dyDescent="0.25">
      <c r="B21" s="8"/>
      <c r="C21" s="86"/>
      <c r="D21" s="86"/>
      <c r="E21" s="86"/>
      <c r="F21" s="86"/>
      <c r="G21" s="86"/>
      <c r="H21" s="86"/>
      <c r="I21" s="86"/>
      <c r="J21" s="86"/>
      <c r="K21" s="86"/>
      <c r="L21" s="11"/>
      <c r="M21" s="14"/>
      <c r="N21" s="73"/>
      <c r="O21" s="74"/>
      <c r="P21" s="74"/>
      <c r="Q21" s="74"/>
      <c r="R21" s="74"/>
      <c r="S21" s="74"/>
      <c r="T21" s="74"/>
      <c r="U21" s="75"/>
      <c r="V21" s="13"/>
    </row>
    <row r="22" spans="2:22" ht="13.2" customHeight="1" x14ac:dyDescent="0.25">
      <c r="B22" s="8"/>
      <c r="C22" s="86"/>
      <c r="D22" s="86"/>
      <c r="E22" s="86"/>
      <c r="F22" s="86"/>
      <c r="G22" s="86"/>
      <c r="H22" s="86"/>
      <c r="I22" s="86"/>
      <c r="J22" s="86"/>
      <c r="K22" s="86"/>
      <c r="L22" s="11"/>
      <c r="M22" s="14"/>
      <c r="N22" s="19"/>
      <c r="O22" s="19"/>
      <c r="P22" s="19"/>
      <c r="Q22" s="19"/>
      <c r="R22" s="19"/>
      <c r="S22" s="19"/>
      <c r="T22" s="19"/>
      <c r="U22" s="19"/>
      <c r="V22" s="13"/>
    </row>
    <row r="23" spans="2:22" ht="13.2" customHeight="1" x14ac:dyDescent="0.25">
      <c r="B23" s="8"/>
      <c r="C23" s="86"/>
      <c r="D23" s="86"/>
      <c r="E23" s="86"/>
      <c r="F23" s="86"/>
      <c r="G23" s="86"/>
      <c r="H23" s="86"/>
      <c r="I23" s="86"/>
      <c r="J23" s="86"/>
      <c r="K23" s="86"/>
      <c r="L23" s="11"/>
      <c r="M23" s="14"/>
      <c r="N23" s="67" t="s">
        <v>7</v>
      </c>
      <c r="O23" s="68"/>
      <c r="P23" s="68"/>
      <c r="Q23" s="68"/>
      <c r="R23" s="68"/>
      <c r="S23" s="68"/>
      <c r="T23" s="68"/>
      <c r="U23" s="69"/>
      <c r="V23" s="13"/>
    </row>
    <row r="24" spans="2:22" ht="13.2" customHeight="1" x14ac:dyDescent="0.25">
      <c r="B24" s="8"/>
      <c r="C24" s="87" t="s">
        <v>8</v>
      </c>
      <c r="D24" s="87"/>
      <c r="E24" s="87"/>
      <c r="F24" s="87"/>
      <c r="G24" s="87"/>
      <c r="H24" s="87"/>
      <c r="I24" s="87"/>
      <c r="J24" s="87"/>
      <c r="K24" s="87"/>
      <c r="L24" s="11"/>
      <c r="M24" s="14"/>
      <c r="N24" s="70"/>
      <c r="O24" s="71"/>
      <c r="P24" s="71"/>
      <c r="Q24" s="71"/>
      <c r="R24" s="71"/>
      <c r="S24" s="71"/>
      <c r="T24" s="71"/>
      <c r="U24" s="72"/>
      <c r="V24" s="13"/>
    </row>
    <row r="25" spans="2:22" ht="13.2" customHeight="1" x14ac:dyDescent="0.25">
      <c r="B25" s="8"/>
      <c r="C25" s="87"/>
      <c r="D25" s="87"/>
      <c r="E25" s="87"/>
      <c r="F25" s="87"/>
      <c r="G25" s="87"/>
      <c r="H25" s="87"/>
      <c r="I25" s="87"/>
      <c r="J25" s="87"/>
      <c r="K25" s="87"/>
      <c r="L25" s="11"/>
      <c r="M25" s="14"/>
      <c r="N25" s="70"/>
      <c r="O25" s="71"/>
      <c r="P25" s="71"/>
      <c r="Q25" s="71"/>
      <c r="R25" s="71"/>
      <c r="S25" s="71"/>
      <c r="T25" s="71"/>
      <c r="U25" s="72"/>
      <c r="V25" s="13"/>
    </row>
    <row r="26" spans="2:22" ht="13.2" customHeight="1" x14ac:dyDescent="0.25">
      <c r="B26" s="8"/>
      <c r="C26" s="87"/>
      <c r="D26" s="87"/>
      <c r="E26" s="87"/>
      <c r="F26" s="87"/>
      <c r="G26" s="87"/>
      <c r="H26" s="87"/>
      <c r="I26" s="87"/>
      <c r="J26" s="87"/>
      <c r="K26" s="87"/>
      <c r="L26" s="11"/>
      <c r="M26" s="14"/>
      <c r="N26" s="73"/>
      <c r="O26" s="74"/>
      <c r="P26" s="74"/>
      <c r="Q26" s="74"/>
      <c r="R26" s="74"/>
      <c r="S26" s="74"/>
      <c r="T26" s="74"/>
      <c r="U26" s="75"/>
      <c r="V26" s="13"/>
    </row>
    <row r="27" spans="2:22" ht="13.2" customHeight="1" x14ac:dyDescent="0.25"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6"/>
      <c r="M27" s="27"/>
      <c r="N27" s="28"/>
      <c r="O27" s="28"/>
      <c r="P27" s="28"/>
      <c r="Q27" s="28"/>
      <c r="R27" s="28"/>
      <c r="S27" s="28"/>
      <c r="T27" s="28"/>
      <c r="U27" s="28"/>
      <c r="V27" s="29"/>
    </row>
  </sheetData>
  <sheetProtection algorithmName="SHA-512" hashValue="knRSRqIHRLhVpvZk9doY3NJw+le3b+YOjTBSet+7jGsfSUrtqCIDB9rdrC4VMukYekfKeGJEPmcJWk0OKErUAQ==" saltValue="fbcnS+CU01GB/uEV0b8FLA==" spinCount="100000" sheet="1" objects="1" scenarios="1"/>
  <mergeCells count="9">
    <mergeCell ref="C18:K23"/>
    <mergeCell ref="N18:U21"/>
    <mergeCell ref="N23:U26"/>
    <mergeCell ref="C24:K26"/>
    <mergeCell ref="N3:U6"/>
    <mergeCell ref="C7:K8"/>
    <mergeCell ref="N8:U11"/>
    <mergeCell ref="C11:K16"/>
    <mergeCell ref="N13:U16"/>
  </mergeCells>
  <hyperlinks>
    <hyperlink ref="T3:T6" r:id="rId1" display="Online Self-Study Courses" xr:uid="{4128154B-CF90-4D50-9BBF-A41F9A63DD04}"/>
    <hyperlink ref="T8:T11" r:id="rId2" display="Instructor-Led Boot Camps" xr:uid="{BFD8357A-6BBB-4E5B-8FB0-2879F9B779BF}"/>
    <hyperlink ref="T13:T16" r:id="rId3" display="1:1 Private Lessons" xr:uid="{B2BF69B9-40D7-4440-979D-598DFEF319B1}"/>
    <hyperlink ref="T18:T21" r:id="rId4" display="Free Guides and Lessons" xr:uid="{5FC32227-C971-41CA-99E7-5AC7E46F5650}"/>
    <hyperlink ref="T23:T26" r:id="rId5" display="Free Guides and Lessons" xr:uid="{87346FB4-2CFC-414E-9DAC-31D1417AFACA}"/>
    <hyperlink ref="N23:T26" r:id="rId6" display="Template Library" xr:uid="{46319D67-994B-4159-BDA7-E85B4CF0BCF9}"/>
    <hyperlink ref="C11:K16" r:id="rId7" display="Further Reading → Yield to Worst (YTW)" xr:uid="{6F95A242-37DE-4AE8-BD7A-145DDCFA2023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41F17-4C4C-4945-9EF2-47B0A82033CF}">
  <sheetPr>
    <tabColor theme="8" tint="0.79998168889431442"/>
  </sheetPr>
  <dimension ref="A1:H21"/>
  <sheetViews>
    <sheetView showGridLines="0" zoomScaleNormal="100" workbookViewId="0"/>
  </sheetViews>
  <sheetFormatPr defaultColWidth="9.109375" defaultRowHeight="14.4" customHeight="1" x14ac:dyDescent="0.3"/>
  <cols>
    <col min="1" max="1" width="2.109375" style="30" bestFit="1" customWidth="1"/>
    <col min="2" max="2" width="10.77734375" style="49" customWidth="1"/>
    <col min="3" max="5" width="10.77734375" style="50" customWidth="1"/>
    <col min="6" max="6" width="10.77734375" style="37" customWidth="1"/>
    <col min="7" max="16384" width="9.109375" style="37"/>
  </cols>
  <sheetData>
    <row r="1" spans="1:8" s="30" customFormat="1" ht="14.4" customHeight="1" x14ac:dyDescent="0.3">
      <c r="B1" s="31"/>
    </row>
    <row r="2" spans="1:8" s="32" customFormat="1" ht="14.4" customHeight="1" x14ac:dyDescent="0.3">
      <c r="B2" s="33" t="s">
        <v>9</v>
      </c>
      <c r="C2" s="33"/>
      <c r="D2" s="33"/>
      <c r="E2" s="33"/>
      <c r="F2" s="33"/>
      <c r="G2" s="34"/>
      <c r="H2" s="34"/>
    </row>
    <row r="3" spans="1:8" s="32" customFormat="1" ht="14.4" customHeight="1" x14ac:dyDescent="0.3">
      <c r="B3" s="51" t="s">
        <v>25</v>
      </c>
      <c r="C3" s="51"/>
      <c r="D3" s="51"/>
      <c r="E3" s="51"/>
      <c r="F3" s="51"/>
      <c r="G3" s="52"/>
      <c r="H3" s="52"/>
    </row>
    <row r="4" spans="1:8" ht="14.4" customHeight="1" x14ac:dyDescent="0.3">
      <c r="B4" s="64"/>
      <c r="C4" s="65"/>
      <c r="D4" s="65"/>
      <c r="E4" s="65"/>
      <c r="F4" s="66" t="s">
        <v>10</v>
      </c>
      <c r="G4" s="66" t="s">
        <v>11</v>
      </c>
      <c r="H4" s="66" t="s">
        <v>12</v>
      </c>
    </row>
    <row r="5" spans="1:8" ht="14.4" customHeight="1" x14ac:dyDescent="0.3">
      <c r="B5" s="35" t="s">
        <v>13</v>
      </c>
      <c r="C5" s="36"/>
      <c r="D5" s="36"/>
      <c r="E5" s="36"/>
      <c r="F5" s="38">
        <v>44561</v>
      </c>
      <c r="G5" s="39">
        <f>+F5</f>
        <v>44561</v>
      </c>
      <c r="H5" s="39">
        <f t="shared" ref="H5:H9" si="0">+G5</f>
        <v>44561</v>
      </c>
    </row>
    <row r="6" spans="1:8" ht="14.4" customHeight="1" x14ac:dyDescent="0.3">
      <c r="B6" s="35" t="s">
        <v>14</v>
      </c>
      <c r="C6" s="36"/>
      <c r="D6" s="40">
        <v>10</v>
      </c>
      <c r="E6" s="36"/>
      <c r="F6" s="41">
        <f>+EOMONTH(F5,12*D6)</f>
        <v>48213</v>
      </c>
      <c r="G6" s="39">
        <f t="shared" ref="G6:G8" si="1">+F6</f>
        <v>48213</v>
      </c>
      <c r="H6" s="39">
        <f t="shared" si="0"/>
        <v>48213</v>
      </c>
    </row>
    <row r="7" spans="1:8" ht="14.4" customHeight="1" x14ac:dyDescent="0.3">
      <c r="B7" s="31"/>
      <c r="C7" s="36"/>
      <c r="D7" s="36"/>
      <c r="E7" s="36"/>
      <c r="F7" s="30"/>
      <c r="G7" s="30"/>
      <c r="H7" s="30"/>
    </row>
    <row r="8" spans="1:8" ht="14.4" customHeight="1" x14ac:dyDescent="0.3">
      <c r="B8" s="35" t="s">
        <v>15</v>
      </c>
      <c r="C8" s="36"/>
      <c r="D8" s="42">
        <v>1</v>
      </c>
      <c r="E8" s="36"/>
      <c r="F8" s="41">
        <f>+EOMONTH(F5,12*D8)</f>
        <v>44926</v>
      </c>
      <c r="G8" s="39">
        <f t="shared" si="1"/>
        <v>44926</v>
      </c>
      <c r="H8" s="39">
        <f t="shared" si="0"/>
        <v>44926</v>
      </c>
    </row>
    <row r="9" spans="1:8" ht="14.4" customHeight="1" x14ac:dyDescent="0.3">
      <c r="B9" s="35" t="s">
        <v>16</v>
      </c>
      <c r="C9" s="43"/>
      <c r="D9" s="36"/>
      <c r="E9" s="43"/>
      <c r="F9" s="57">
        <v>104</v>
      </c>
      <c r="G9" s="44">
        <f>+F9</f>
        <v>104</v>
      </c>
      <c r="H9" s="44">
        <f t="shared" si="0"/>
        <v>104</v>
      </c>
    </row>
    <row r="10" spans="1:8" ht="14.4" customHeight="1" x14ac:dyDescent="0.3">
      <c r="B10" s="35"/>
      <c r="C10" s="36"/>
      <c r="D10" s="36"/>
      <c r="E10" s="36"/>
      <c r="F10" s="30"/>
      <c r="G10" s="30"/>
      <c r="H10" s="30"/>
    </row>
    <row r="11" spans="1:8" ht="14.4" customHeight="1" x14ac:dyDescent="0.3">
      <c r="B11" s="35" t="s">
        <v>17</v>
      </c>
      <c r="C11" s="43"/>
      <c r="D11" s="36"/>
      <c r="E11" s="43"/>
      <c r="F11" s="58">
        <v>1000</v>
      </c>
      <c r="G11" s="59">
        <f>+F11</f>
        <v>1000</v>
      </c>
      <c r="H11" s="59">
        <f t="shared" ref="H11" si="2">+G11</f>
        <v>1000</v>
      </c>
    </row>
    <row r="12" spans="1:8" ht="14.4" customHeight="1" x14ac:dyDescent="0.3">
      <c r="B12" s="35" t="s">
        <v>18</v>
      </c>
      <c r="C12" s="43"/>
      <c r="D12" s="36"/>
      <c r="E12" s="43"/>
      <c r="F12" s="58">
        <v>950</v>
      </c>
      <c r="G12" s="60">
        <f>+G11</f>
        <v>1000</v>
      </c>
      <c r="H12" s="58">
        <v>1050</v>
      </c>
    </row>
    <row r="13" spans="1:8" ht="14.4" customHeight="1" x14ac:dyDescent="0.3">
      <c r="B13" s="43" t="s">
        <v>19</v>
      </c>
      <c r="C13" s="43"/>
      <c r="D13" s="36"/>
      <c r="E13" s="43"/>
      <c r="F13" s="44">
        <f>+F12/F11*100</f>
        <v>95</v>
      </c>
      <c r="G13" s="44">
        <f>+G12/G11*100</f>
        <v>100</v>
      </c>
      <c r="H13" s="44">
        <f>+H12/H11*100</f>
        <v>105</v>
      </c>
    </row>
    <row r="14" spans="1:8" s="46" customFormat="1" ht="14.4" customHeight="1" x14ac:dyDescent="0.3">
      <c r="A14" s="45"/>
      <c r="B14" s="43"/>
      <c r="C14" s="43"/>
      <c r="D14" s="43"/>
      <c r="E14" s="43"/>
      <c r="F14" s="44"/>
      <c r="G14" s="44"/>
      <c r="H14" s="44"/>
    </row>
    <row r="15" spans="1:8" ht="14.4" customHeight="1" x14ac:dyDescent="0.3">
      <c r="B15" s="43" t="s">
        <v>20</v>
      </c>
      <c r="C15" s="43"/>
      <c r="D15" s="43"/>
      <c r="E15" s="43"/>
      <c r="F15" s="61">
        <v>1</v>
      </c>
      <c r="G15" s="44">
        <f>+F15</f>
        <v>1</v>
      </c>
      <c r="H15" s="44">
        <f t="shared" ref="H15:H16" si="3">+G15</f>
        <v>1</v>
      </c>
    </row>
    <row r="16" spans="1:8" ht="14.4" customHeight="1" x14ac:dyDescent="0.3">
      <c r="B16" s="35" t="s">
        <v>21</v>
      </c>
      <c r="C16" s="43"/>
      <c r="D16" s="43"/>
      <c r="E16" s="43"/>
      <c r="F16" s="62">
        <v>0.06</v>
      </c>
      <c r="G16" s="63">
        <f>+F16</f>
        <v>0.06</v>
      </c>
      <c r="H16" s="63">
        <f t="shared" si="3"/>
        <v>0.06</v>
      </c>
    </row>
    <row r="17" spans="2:8" ht="14.4" customHeight="1" x14ac:dyDescent="0.3">
      <c r="B17" s="35" t="s">
        <v>22</v>
      </c>
      <c r="C17" s="36"/>
      <c r="D17" s="36"/>
      <c r="E17" s="36"/>
      <c r="F17" s="47">
        <f>+F16*F11</f>
        <v>60</v>
      </c>
      <c r="G17" s="47">
        <f>+G16*G11</f>
        <v>60</v>
      </c>
      <c r="H17" s="47">
        <f>+H16*H11</f>
        <v>60</v>
      </c>
    </row>
    <row r="18" spans="2:8" ht="14.4" customHeight="1" x14ac:dyDescent="0.3">
      <c r="B18" s="35"/>
      <c r="C18" s="43"/>
      <c r="D18" s="43"/>
      <c r="E18" s="43"/>
      <c r="F18" s="57"/>
      <c r="G18" s="44"/>
      <c r="H18" s="44"/>
    </row>
    <row r="19" spans="2:8" ht="14.4" customHeight="1" x14ac:dyDescent="0.3">
      <c r="B19" s="35" t="s">
        <v>23</v>
      </c>
      <c r="C19" s="36"/>
      <c r="D19" s="36"/>
      <c r="E19" s="36"/>
      <c r="F19" s="48">
        <f>+YIELD(F5,F6,F16,F13,$G$13,F15)</f>
        <v>6.7021167612725197E-2</v>
      </c>
      <c r="G19" s="48">
        <f>+YIELD(G5,G6,G16,G13,$G$13,G15)</f>
        <v>0.06</v>
      </c>
      <c r="H19" s="48">
        <f>+YIELD(H5,H6,H16,H13,$G$13,H15)</f>
        <v>5.3416889600363678E-2</v>
      </c>
    </row>
    <row r="20" spans="2:8" ht="14.4" customHeight="1" x14ac:dyDescent="0.3">
      <c r="B20" s="35" t="s">
        <v>24</v>
      </c>
      <c r="C20" s="36"/>
      <c r="D20" s="36"/>
      <c r="E20" s="36"/>
      <c r="F20" s="48">
        <f>+YIELD(F5,F8,F16,F13,F9,F15)</f>
        <v>0.15789473684210542</v>
      </c>
      <c r="G20" s="48">
        <f>+YIELD(G5,G8,G16,G13,G9,G15)</f>
        <v>0.10000000000000009</v>
      </c>
      <c r="H20" s="48">
        <f>+YIELD(H5,H8,H16,H13,H9,H15)</f>
        <v>4.7619047619047658E-2</v>
      </c>
    </row>
    <row r="21" spans="2:8" ht="14.4" customHeight="1" x14ac:dyDescent="0.3">
      <c r="B21" s="53" t="s">
        <v>9</v>
      </c>
      <c r="C21" s="54"/>
      <c r="D21" s="54"/>
      <c r="E21" s="54"/>
      <c r="F21" s="55">
        <f>+MIN(F19,F20)</f>
        <v>6.7021167612725197E-2</v>
      </c>
      <c r="G21" s="55">
        <f t="shared" ref="G21:H21" si="4">+MIN(G19,G20)</f>
        <v>0.06</v>
      </c>
      <c r="H21" s="56">
        <f t="shared" si="4"/>
        <v>4.7619047619047658E-2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2022-08-21T00:33:13Z</dcterms:created>
  <dcterms:modified xsi:type="dcterms:W3CDTF">2022-08-21T00:39:56Z</dcterms:modified>
</cp:coreProperties>
</file>