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1_{7C0B5B03-1255-4E93-A578-7BBABBFD6AB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J12" i="1"/>
  <c r="J17" i="1"/>
  <c r="D24" i="1"/>
  <c r="D26" i="1"/>
  <c r="E24" i="1"/>
  <c r="J18" i="1"/>
  <c r="E18" i="1"/>
  <c r="E6" i="1"/>
  <c r="F9" i="1"/>
  <c r="G10" i="1"/>
  <c r="G9" i="1"/>
  <c r="H10" i="1"/>
  <c r="H9" i="1"/>
  <c r="I10" i="1"/>
  <c r="I9" i="1"/>
  <c r="J10" i="1"/>
  <c r="J9" i="1"/>
  <c r="J16" i="1"/>
  <c r="E12" i="1"/>
  <c r="J19" i="1"/>
  <c r="D22" i="1"/>
  <c r="D23" i="1"/>
  <c r="D25" i="1"/>
  <c r="E22" i="1"/>
  <c r="E23" i="1"/>
  <c r="E25" i="1"/>
  <c r="E26" i="1"/>
  <c r="E16" i="1"/>
  <c r="E17" i="1"/>
  <c r="E19" i="1"/>
  <c r="I12" i="1"/>
  <c r="H12" i="1"/>
  <c r="G12" i="1"/>
  <c r="F12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<sst xmlns="http://schemas.openxmlformats.org/spreadsheetml/2006/main" count="37" uniqueCount="36">
  <si>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</si>
  <si>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</si>
  <si>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</si>
  <si>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</si>
  <si>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</si>
  <si>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</si>
  <si>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</si>
  <si>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Deleveraging Model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</si>
  <si>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Deleveraging</t>
    </r>
  </si>
  <si>
    <t>($ in millions)</t>
  </si>
  <si>
    <t>Purchase Multiple</t>
  </si>
  <si>
    <t>Net Debt Paydown</t>
  </si>
  <si>
    <t>Initial Leverage Multiple</t>
  </si>
  <si>
    <t>Exit Year</t>
  </si>
  <si>
    <t>Fees (% of TEV)</t>
  </si>
  <si>
    <t>Exit Multiple</t>
  </si>
  <si>
    <t>LTM EBITDA</t>
  </si>
  <si>
    <t>% Growth</t>
  </si>
  <si>
    <t>Net Debt</t>
  </si>
  <si>
    <t>% Original Net Debt</t>
  </si>
  <si>
    <t>Entry Valuation</t>
  </si>
  <si>
    <t>LBO Value Creation</t>
  </si>
  <si>
    <t>Purchase Enterprise Value</t>
  </si>
  <si>
    <t>EBITDA Growth</t>
  </si>
  <si>
    <t>Less: Net Debt</t>
  </si>
  <si>
    <t>Plus: Fees</t>
  </si>
  <si>
    <t>Sponsor Initial Equity</t>
  </si>
  <si>
    <t>Less: Fees</t>
  </si>
  <si>
    <t>Total Value Creation</t>
  </si>
  <si>
    <t>Exit Valuation</t>
  </si>
  <si>
    <t>Exit Enterprise Value</t>
  </si>
  <si>
    <t>Sponsor Exit Equity</t>
  </si>
  <si>
    <t>Deleveraging</t>
  </si>
  <si>
    <t>Multiple Expansion</t>
  </si>
  <si>
    <t>Debt Paydown</t>
  </si>
  <si>
    <t>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</si>
</sst>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Year&quot;\ 0_)"/>
    <numFmt numFmtId="166" formatCode="0.0&quot;x&quot;_)"/>
    <numFmt numFmtId="167" formatCode="#,##0.0%_);\(#,##0.0%\);\-\-_);@_)"/>
    <numFmt numFmtId="168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2" fillId="11" borderId="5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3" fillId="11" borderId="0" xfId="0" applyNumberFormat="1" applyFont="1" applyFill="1" applyAlignment="1">
      <alignment horizontal="center" vertical="center"/>
    </xf>
    <xf numFmtId="49" fontId="1" fillId="11" borderId="10" xfId="0" applyNumberFormat="1" applyFont="1" applyFill="1" applyBorder="1"/>
    <xf numFmtId="49" fontId="12" fillId="11" borderId="8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49" fontId="22" fillId="9" borderId="0" xfId="0" applyNumberFormat="1" applyFont="1" applyFill="1"/>
    <xf numFmtId="164" fontId="22" fillId="9" borderId="0" xfId="0" applyNumberFormat="1" applyFont="1" applyFill="1"/>
    <xf numFmtId="164" fontId="22" fillId="9" borderId="0" xfId="0" applyNumberFormat="1" applyFont="1" applyFill="1" applyAlignment="1">
      <alignment horizontal="right"/>
    </xf>
    <xf numFmtId="164" fontId="22" fillId="0" borderId="0" xfId="0" applyNumberFormat="1" applyFont="1"/>
    <xf numFmtId="164" fontId="0" fillId="0" borderId="17" xfId="0" applyNumberFormat="1" applyFont="1" applyBorder="1"/>
    <xf numFmtId="165" fontId="0" fillId="0" borderId="17" xfId="0" applyNumberFormat="1" applyFont="1" applyBorder="1" applyAlignment="1">
      <alignment horizontal="right"/>
    </xf>
    <xf numFmtId="166" fontId="23" fillId="0" borderId="18" xfId="0" applyNumberFormat="1" applyFont="1" applyBorder="1" applyAlignment="1">
      <alignment horizontal="center"/>
    </xf>
    <xf numFmtId="167" fontId="23" fillId="0" borderId="18" xfId="0" applyNumberFormat="1" applyFont="1" applyBorder="1" applyAlignment="1">
      <alignment horizontal="center"/>
    </xf>
    <xf numFmtId="166" fontId="24" fillId="0" borderId="18" xfId="0" applyNumberFormat="1" applyFont="1" applyBorder="1" applyAlignment="1">
      <alignment horizontal="center"/>
    </xf>
    <xf numFmtId="165" fontId="23" fillId="0" borderId="18" xfId="0" applyNumberFormat="1" applyFont="1" applyBorder="1" applyAlignment="1">
      <alignment horizontal="center"/>
    </xf>
    <xf numFmtId="168" fontId="23" fillId="0" borderId="17" xfId="0" applyNumberFormat="1" applyFont="1" applyBorder="1"/>
    <xf numFmtId="168" fontId="0" fillId="0" borderId="17" xfId="0" applyNumberFormat="1" applyFont="1" applyBorder="1"/>
    <xf numFmtId="164" fontId="0" fillId="0" borderId="0" xfId="0" applyNumberFormat="1" applyFont="1" applyAlignment="1">
      <alignment horizontal="left"/>
    </xf>
    <xf numFmtId="167" fontId="23" fillId="0" borderId="0" xfId="0" applyNumberFormat="1" applyFont="1"/>
    <xf numFmtId="167" fontId="24" fillId="0" borderId="0" xfId="0" applyNumberFormat="1" applyFont="1"/>
    <xf numFmtId="164" fontId="0" fillId="0" borderId="19" xfId="0" applyNumberFormat="1" applyFont="1" applyBorder="1"/>
    <xf numFmtId="168" fontId="0" fillId="0" borderId="19" xfId="0" applyNumberFormat="1" applyFont="1" applyBorder="1" applyAlignment="1">
      <alignment horizontal="right"/>
    </xf>
    <xf numFmtId="164" fontId="0" fillId="0" borderId="17" xfId="0" quotePrefix="1" applyNumberFormat="1" applyFont="1" applyBorder="1"/>
    <xf numFmtId="168" fontId="0" fillId="0" borderId="19" xfId="0" applyNumberFormat="1" applyFont="1" applyBorder="1"/>
    <xf numFmtId="167" fontId="0" fillId="0" borderId="19" xfId="0" applyNumberFormat="1" applyFont="1" applyBorder="1"/>
    <xf numFmtId="167" fontId="0" fillId="0" borderId="0" xfId="0" applyNumberFormat="1" applyFont="1"/>
    <xf numFmtId="167" fontId="0" fillId="0" borderId="17" xfId="0" applyNumberFormat="1" applyFont="1" applyBorder="1"/>
    <xf numFmtId="49" fontId="0" fillId="0" borderId="0" xfId="0" applyNumberFormat="1" applyFont="1"/>
    <xf numFmtId="164" fontId="22" fillId="12" borderId="20" xfId="0" applyNumberFormat="1" applyFont="1" applyFill="1" applyBorder="1"/>
    <xf numFmtId="164" fontId="22" fillId="12" borderId="21" xfId="0" applyNumberFormat="1" applyFont="1" applyFill="1" applyBorder="1"/>
    <xf numFmtId="167" fontId="22" fillId="12" borderId="22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i/Dropbox/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leveraging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50"/>
      <c r="C2" s="49"/>
      <c r="D2" s="49"/>
      <c r="E2" s="49"/>
      <c r="F2" s="49"/>
      <c r="G2" s="49"/>
      <c r="H2" s="49"/>
      <c r="I2" s="49"/>
      <c r="J2" s="49"/>
      <c r="K2" s="49"/>
      <c r="L2" s="48"/>
      <c r="M2" s="47"/>
      <c r="N2" s="46"/>
      <c r="O2" s="46"/>
      <c r="P2" s="46"/>
      <c r="Q2" s="46"/>
      <c r="R2" s="46"/>
      <c r="S2" s="46"/>
      <c r="T2" s="46"/>
      <c r="U2" s="46"/>
      <c r="V2" s="45"/>
    </row>
    <row r="3" spans="2:22" ht="13.2" customHeight="1" x14ac:dyDescent="0.25">
      <c r="B3" s="15"/>
      <c r="C3" s="36"/>
      <c r="D3" s="44"/>
      <c r="E3" s="36"/>
      <c r="F3" s="36"/>
      <c r="G3" s="36"/>
      <c r="H3" s="36"/>
      <c r="I3" s="36"/>
      <c r="J3" s="36"/>
      <c r="K3" s="36"/>
      <c r="L3" s="13"/>
      <c r="M3" s="43"/>
      <c r="N3" s="21" t="s">
        <v>6</v>
      </c>
      <c r="O3" s="20"/>
      <c r="P3" s="20"/>
      <c r="Q3" s="20"/>
      <c r="R3" s="20"/>
      <c r="S3" s="20"/>
      <c r="T3" s="20"/>
      <c r="U3" s="19"/>
      <c r="V3" s="8"/>
    </row>
    <row r="4" spans="2:22" ht="13.2" customHeight="1" x14ac:dyDescent="0.25">
      <c r="B4" s="15"/>
      <c r="C4" s="36"/>
      <c r="D4" s="36"/>
      <c r="E4" s="36"/>
      <c r="F4" s="36"/>
      <c r="G4" s="36"/>
      <c r="H4" s="36"/>
      <c r="I4" s="36"/>
      <c r="J4" s="36"/>
      <c r="K4" s="36"/>
      <c r="L4" s="13"/>
      <c r="M4" s="43"/>
      <c r="N4" s="18"/>
      <c r="O4" s="17"/>
      <c r="P4" s="17"/>
      <c r="Q4" s="17"/>
      <c r="R4" s="17"/>
      <c r="S4" s="17"/>
      <c r="T4" s="17"/>
      <c r="U4" s="16"/>
      <c r="V4" s="8"/>
    </row>
    <row r="5" spans="2:22" ht="13.2" customHeight="1" x14ac:dyDescent="0.25">
      <c r="B5" s="15"/>
      <c r="C5" s="36"/>
      <c r="D5" s="36"/>
      <c r="E5" s="36"/>
      <c r="F5" s="36"/>
      <c r="G5" s="36"/>
      <c r="H5" s="36"/>
      <c r="I5" s="36"/>
      <c r="J5" s="36"/>
      <c r="K5" s="36"/>
      <c r="L5" s="13"/>
      <c r="M5" s="12"/>
      <c r="N5" s="18"/>
      <c r="O5" s="17"/>
      <c r="P5" s="17"/>
      <c r="Q5" s="17"/>
      <c r="R5" s="17"/>
      <c r="S5" s="17"/>
      <c r="T5" s="17"/>
      <c r="U5" s="16"/>
      <c r="V5" s="8"/>
    </row>
    <row r="6" spans="2:22" ht="13.2" customHeight="1" x14ac:dyDescent="0.25">
      <c r="B6" s="42"/>
      <c r="C6" s="41"/>
      <c r="D6" s="41"/>
      <c r="E6" s="41"/>
      <c r="F6" s="41"/>
      <c r="G6" s="41"/>
      <c r="H6" s="41"/>
      <c r="I6" s="41"/>
      <c r="J6" s="41"/>
      <c r="K6" s="41"/>
      <c r="L6" s="37"/>
      <c r="M6" s="12"/>
      <c r="N6" s="11"/>
      <c r="O6" s="10"/>
      <c r="P6" s="10"/>
      <c r="Q6" s="10"/>
      <c r="R6" s="10"/>
      <c r="S6" s="10"/>
      <c r="T6" s="10"/>
      <c r="U6" s="9"/>
      <c r="V6" s="8"/>
    </row>
    <row r="7" spans="2:22" ht="13.2" customHeight="1" x14ac:dyDescent="0.25">
      <c r="B7" s="39"/>
      <c r="C7" s="40" t="s">
        <v>7</v>
      </c>
      <c r="D7" s="40"/>
      <c r="E7" s="40"/>
      <c r="F7" s="40"/>
      <c r="G7" s="40"/>
      <c r="H7" s="40"/>
      <c r="I7" s="40"/>
      <c r="J7" s="40"/>
      <c r="K7" s="40"/>
      <c r="L7" s="37"/>
      <c r="M7" s="12"/>
      <c r="N7" s="23"/>
      <c r="O7" s="23"/>
      <c r="P7" s="23"/>
      <c r="Q7" s="23"/>
      <c r="R7" s="23"/>
      <c r="S7" s="23"/>
      <c r="T7" s="23"/>
      <c r="U7" s="23"/>
      <c r="V7" s="8"/>
    </row>
    <row r="8" spans="2:22" ht="13.2" customHeight="1" thickBot="1" x14ac:dyDescent="0.3">
      <c r="B8" s="39"/>
      <c r="C8" s="40"/>
      <c r="D8" s="40"/>
      <c r="E8" s="40"/>
      <c r="F8" s="40"/>
      <c r="G8" s="40"/>
      <c r="H8" s="40"/>
      <c r="I8" s="40"/>
      <c r="J8" s="40"/>
      <c r="K8" s="40"/>
      <c r="L8" s="37"/>
      <c r="M8" s="12"/>
      <c r="N8" s="21" t="s">
        <v>5</v>
      </c>
      <c r="O8" s="20"/>
      <c r="P8" s="20"/>
      <c r="Q8" s="20"/>
      <c r="R8" s="20"/>
      <c r="S8" s="20"/>
      <c r="T8" s="20"/>
      <c r="U8" s="19"/>
      <c r="V8" s="8"/>
    </row>
    <row r="9" spans="2:22" ht="13.2" customHeight="1" x14ac:dyDescent="0.25">
      <c r="B9" s="39"/>
      <c r="C9" s="38"/>
      <c r="D9" s="38"/>
      <c r="E9" s="38"/>
      <c r="F9" s="38"/>
      <c r="G9" s="38"/>
      <c r="H9" s="38"/>
      <c r="I9" s="38"/>
      <c r="J9" s="38"/>
      <c r="K9" s="38"/>
      <c r="L9" s="37"/>
      <c r="M9" s="12"/>
      <c r="N9" s="18"/>
      <c r="O9" s="17"/>
      <c r="P9" s="17"/>
      <c r="Q9" s="17"/>
      <c r="R9" s="17"/>
      <c r="S9" s="17"/>
      <c r="T9" s="17"/>
      <c r="U9" s="16"/>
      <c r="V9" s="8"/>
    </row>
    <row r="10" spans="2:22" ht="13.2" customHeight="1" x14ac:dyDescent="0.25">
      <c r="B10" s="15"/>
      <c r="C10" s="36"/>
      <c r="D10" s="36"/>
      <c r="E10" s="36"/>
      <c r="F10" s="36"/>
      <c r="G10" s="36"/>
      <c r="H10" s="36"/>
      <c r="I10" s="36"/>
      <c r="J10" s="36"/>
      <c r="K10" s="36"/>
      <c r="L10" s="13"/>
      <c r="M10" s="12"/>
      <c r="N10" s="18"/>
      <c r="O10" s="17"/>
      <c r="P10" s="17"/>
      <c r="Q10" s="17"/>
      <c r="R10" s="17"/>
      <c r="S10" s="17"/>
      <c r="T10" s="17"/>
      <c r="U10" s="16"/>
      <c r="V10" s="8"/>
    </row>
    <row r="11" spans="2:22" ht="13.2" customHeight="1" x14ac:dyDescent="0.25">
      <c r="B11" s="15"/>
      <c r="C11" s="35" t="s">
        <v>8</v>
      </c>
      <c r="D11" s="34"/>
      <c r="E11" s="34"/>
      <c r="F11" s="34"/>
      <c r="G11" s="34"/>
      <c r="H11" s="34"/>
      <c r="I11" s="34"/>
      <c r="J11" s="34"/>
      <c r="K11" s="33"/>
      <c r="L11" s="13"/>
      <c r="M11" s="12"/>
      <c r="N11" s="11"/>
      <c r="O11" s="10"/>
      <c r="P11" s="10"/>
      <c r="Q11" s="10"/>
      <c r="R11" s="10"/>
      <c r="S11" s="10"/>
      <c r="T11" s="10"/>
      <c r="U11" s="9"/>
      <c r="V11" s="8"/>
    </row>
    <row r="12" spans="2:22" ht="13.2" customHeight="1" x14ac:dyDescent="0.25">
      <c r="B12" s="15"/>
      <c r="C12" s="30"/>
      <c r="D12" s="29"/>
      <c r="E12" s="29"/>
      <c r="F12" s="29"/>
      <c r="G12" s="29"/>
      <c r="H12" s="29"/>
      <c r="I12" s="29"/>
      <c r="J12" s="29"/>
      <c r="K12" s="28"/>
      <c r="L12" s="13"/>
      <c r="M12" s="12"/>
      <c r="N12" s="23"/>
      <c r="O12" s="23"/>
      <c r="P12" s="23"/>
      <c r="Q12" s="23"/>
      <c r="R12" s="23"/>
      <c r="S12" s="23"/>
      <c r="T12" s="32"/>
      <c r="U12" s="32"/>
      <c r="V12" s="8"/>
    </row>
    <row r="13" spans="2:22" ht="13.2" customHeight="1" x14ac:dyDescent="0.25">
      <c r="B13" s="15"/>
      <c r="C13" s="30"/>
      <c r="D13" s="29"/>
      <c r="E13" s="29"/>
      <c r="F13" s="29"/>
      <c r="G13" s="29"/>
      <c r="H13" s="29"/>
      <c r="I13" s="29"/>
      <c r="J13" s="29"/>
      <c r="K13" s="28"/>
      <c r="L13" s="13"/>
      <c r="M13" s="12"/>
      <c r="N13" s="21" t="s">
        <v>4</v>
      </c>
      <c r="O13" s="20"/>
      <c r="P13" s="20"/>
      <c r="Q13" s="20"/>
      <c r="R13" s="20"/>
      <c r="S13" s="20"/>
      <c r="T13" s="20"/>
      <c r="U13" s="19"/>
      <c r="V13" s="8"/>
    </row>
    <row r="14" spans="2:22" ht="13.2" customHeight="1" x14ac:dyDescent="0.25">
      <c r="B14" s="15"/>
      <c r="C14" s="30"/>
      <c r="D14" s="29"/>
      <c r="E14" s="29"/>
      <c r="F14" s="29"/>
      <c r="G14" s="29"/>
      <c r="H14" s="29"/>
      <c r="I14" s="29"/>
      <c r="J14" s="29"/>
      <c r="K14" s="28"/>
      <c r="L14" s="31"/>
      <c r="M14" s="12"/>
      <c r="N14" s="18"/>
      <c r="O14" s="17"/>
      <c r="P14" s="17"/>
      <c r="Q14" s="17"/>
      <c r="R14" s="17"/>
      <c r="S14" s="17"/>
      <c r="T14" s="17"/>
      <c r="U14" s="16"/>
      <c r="V14" s="8"/>
    </row>
    <row r="15" spans="2:22" ht="13.2" customHeight="1" x14ac:dyDescent="0.25">
      <c r="B15" s="15"/>
      <c r="C15" s="30"/>
      <c r="D15" s="29"/>
      <c r="E15" s="29"/>
      <c r="F15" s="29"/>
      <c r="G15" s="29"/>
      <c r="H15" s="29"/>
      <c r="I15" s="29"/>
      <c r="J15" s="29"/>
      <c r="K15" s="28"/>
      <c r="L15" s="13"/>
      <c r="M15" s="12"/>
      <c r="N15" s="18"/>
      <c r="O15" s="17"/>
      <c r="P15" s="17"/>
      <c r="Q15" s="17"/>
      <c r="R15" s="17"/>
      <c r="S15" s="17"/>
      <c r="T15" s="17"/>
      <c r="U15" s="16"/>
      <c r="V15" s="8"/>
    </row>
    <row r="16" spans="2:22" ht="13.2" customHeight="1" x14ac:dyDescent="0.25">
      <c r="B16" s="15"/>
      <c r="C16" s="27"/>
      <c r="D16" s="26"/>
      <c r="E16" s="26"/>
      <c r="F16" s="26"/>
      <c r="G16" s="26"/>
      <c r="H16" s="26"/>
      <c r="I16" s="26"/>
      <c r="J16" s="26"/>
      <c r="K16" s="25"/>
      <c r="L16" s="13"/>
      <c r="M16" s="12"/>
      <c r="N16" s="11"/>
      <c r="O16" s="10"/>
      <c r="P16" s="10"/>
      <c r="Q16" s="10"/>
      <c r="R16" s="10"/>
      <c r="S16" s="10"/>
      <c r="T16" s="10"/>
      <c r="U16" s="9"/>
      <c r="V16" s="8"/>
    </row>
    <row r="17" spans="2:22" ht="13.2" customHeight="1" x14ac:dyDescent="0.25">
      <c r="B17" s="15"/>
      <c r="C17" s="24"/>
      <c r="D17" s="24"/>
      <c r="E17" s="24"/>
      <c r="F17" s="24"/>
      <c r="G17" s="24"/>
      <c r="H17" s="24"/>
      <c r="I17" s="24"/>
      <c r="J17" s="24"/>
      <c r="K17" s="24"/>
      <c r="L17" s="13"/>
      <c r="M17" s="12"/>
      <c r="N17" s="23"/>
      <c r="O17" s="23"/>
      <c r="P17" s="23"/>
      <c r="Q17" s="23"/>
      <c r="R17" s="23"/>
      <c r="S17" s="23"/>
      <c r="T17" s="23"/>
      <c r="U17" s="23"/>
      <c r="V17" s="8"/>
    </row>
    <row r="18" spans="2:22" ht="13.2" customHeight="1" x14ac:dyDescent="0.25">
      <c r="B18" s="15"/>
      <c r="C18" s="22" t="s">
        <v>3</v>
      </c>
      <c r="D18" s="22"/>
      <c r="E18" s="22"/>
      <c r="F18" s="22"/>
      <c r="G18" s="22"/>
      <c r="H18" s="22"/>
      <c r="I18" s="22"/>
      <c r="J18" s="22"/>
      <c r="K18" s="22"/>
      <c r="L18" s="13"/>
      <c r="M18" s="12"/>
      <c r="N18" s="21" t="s">
        <v>2</v>
      </c>
      <c r="O18" s="20"/>
      <c r="P18" s="20"/>
      <c r="Q18" s="20"/>
      <c r="R18" s="20"/>
      <c r="S18" s="20"/>
      <c r="T18" s="20"/>
      <c r="U18" s="19"/>
      <c r="V18" s="8"/>
    </row>
    <row r="19" spans="2:22" ht="13.2" customHeight="1" x14ac:dyDescent="0.25">
      <c r="B19" s="15"/>
      <c r="C19" s="22"/>
      <c r="D19" s="22"/>
      <c r="E19" s="22"/>
      <c r="F19" s="22"/>
      <c r="G19" s="22"/>
      <c r="H19" s="22"/>
      <c r="I19" s="22"/>
      <c r="J19" s="22"/>
      <c r="K19" s="22"/>
      <c r="L19" s="13"/>
      <c r="M19" s="12"/>
      <c r="N19" s="18"/>
      <c r="O19" s="17"/>
      <c r="P19" s="17"/>
      <c r="Q19" s="17"/>
      <c r="R19" s="17"/>
      <c r="S19" s="17"/>
      <c r="T19" s="17"/>
      <c r="U19" s="16"/>
      <c r="V19" s="8"/>
    </row>
    <row r="20" spans="2:22" ht="13.2" customHeight="1" x14ac:dyDescent="0.25">
      <c r="B20" s="15"/>
      <c r="C20" s="22"/>
      <c r="D20" s="22"/>
      <c r="E20" s="22"/>
      <c r="F20" s="22"/>
      <c r="G20" s="22"/>
      <c r="H20" s="22"/>
      <c r="I20" s="22"/>
      <c r="J20" s="22"/>
      <c r="K20" s="22"/>
      <c r="L20" s="13"/>
      <c r="M20" s="12"/>
      <c r="N20" s="18"/>
      <c r="O20" s="17"/>
      <c r="P20" s="17"/>
      <c r="Q20" s="17"/>
      <c r="R20" s="17"/>
      <c r="S20" s="17"/>
      <c r="T20" s="17"/>
      <c r="U20" s="16"/>
      <c r="V20" s="8"/>
    </row>
    <row r="21" spans="2:22" ht="13.2" customHeight="1" x14ac:dyDescent="0.25">
      <c r="B21" s="15"/>
      <c r="C21" s="22"/>
      <c r="D21" s="22"/>
      <c r="E21" s="22"/>
      <c r="F21" s="22"/>
      <c r="G21" s="22"/>
      <c r="H21" s="22"/>
      <c r="I21" s="22"/>
      <c r="J21" s="22"/>
      <c r="K21" s="22"/>
      <c r="L21" s="13"/>
      <c r="M21" s="12"/>
      <c r="N21" s="11"/>
      <c r="O21" s="10"/>
      <c r="P21" s="10"/>
      <c r="Q21" s="10"/>
      <c r="R21" s="10"/>
      <c r="S21" s="10"/>
      <c r="T21" s="10"/>
      <c r="U21" s="9"/>
      <c r="V21" s="8"/>
    </row>
    <row r="22" spans="2:22" ht="13.2" customHeight="1" x14ac:dyDescent="0.25">
      <c r="B22" s="15"/>
      <c r="C22" s="22"/>
      <c r="D22" s="22"/>
      <c r="E22" s="22"/>
      <c r="F22" s="22"/>
      <c r="G22" s="22"/>
      <c r="H22" s="22"/>
      <c r="I22" s="22"/>
      <c r="J22" s="22"/>
      <c r="K22" s="22"/>
      <c r="L22" s="13"/>
      <c r="M22" s="12"/>
      <c r="N22" s="23"/>
      <c r="O22" s="23"/>
      <c r="P22" s="23"/>
      <c r="Q22" s="23"/>
      <c r="R22" s="23"/>
      <c r="S22" s="23"/>
      <c r="T22" s="23"/>
      <c r="U22" s="23"/>
      <c r="V22" s="8"/>
    </row>
    <row r="23" spans="2:22" ht="13.2" customHeight="1" x14ac:dyDescent="0.25">
      <c r="B23" s="15"/>
      <c r="C23" s="22"/>
      <c r="D23" s="22"/>
      <c r="E23" s="22"/>
      <c r="F23" s="22"/>
      <c r="G23" s="22"/>
      <c r="H23" s="22"/>
      <c r="I23" s="22"/>
      <c r="J23" s="22"/>
      <c r="K23" s="22"/>
      <c r="L23" s="13"/>
      <c r="M23" s="12"/>
      <c r="N23" s="21" t="s">
        <v>1</v>
      </c>
      <c r="O23" s="20"/>
      <c r="P23" s="20"/>
      <c r="Q23" s="20"/>
      <c r="R23" s="20"/>
      <c r="S23" s="20"/>
      <c r="T23" s="20"/>
      <c r="U23" s="19"/>
      <c r="V23" s="8"/>
    </row>
    <row r="24" spans="2:22" ht="13.2" customHeight="1" x14ac:dyDescent="0.25">
      <c r="B24" s="15"/>
      <c r="C24" s="14" t="s">
        <v>0</v>
      </c>
      <c r="D24" s="14"/>
      <c r="E24" s="14"/>
      <c r="F24" s="14"/>
      <c r="G24" s="14"/>
      <c r="H24" s="14"/>
      <c r="I24" s="14"/>
      <c r="J24" s="14"/>
      <c r="K24" s="14"/>
      <c r="L24" s="13"/>
      <c r="M24" s="12"/>
      <c r="N24" s="18"/>
      <c r="O24" s="17"/>
      <c r="P24" s="17"/>
      <c r="Q24" s="17"/>
      <c r="R24" s="17"/>
      <c r="S24" s="17"/>
      <c r="T24" s="17"/>
      <c r="U24" s="16"/>
      <c r="V24" s="8"/>
    </row>
    <row r="25" spans="2:22" ht="13.2" customHeight="1" x14ac:dyDescent="0.25"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3"/>
      <c r="M25" s="12"/>
      <c r="N25" s="18"/>
      <c r="O25" s="17"/>
      <c r="P25" s="17"/>
      <c r="Q25" s="17"/>
      <c r="R25" s="17"/>
      <c r="S25" s="17"/>
      <c r="T25" s="17"/>
      <c r="U25" s="16"/>
      <c r="V25" s="8"/>
    </row>
    <row r="26" spans="2:22" ht="13.2" customHeight="1" x14ac:dyDescent="0.25"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3"/>
      <c r="M26" s="12"/>
      <c r="N26" s="11"/>
      <c r="O26" s="10"/>
      <c r="P26" s="10"/>
      <c r="Q26" s="10"/>
      <c r="R26" s="10"/>
      <c r="S26" s="10"/>
      <c r="T26" s="10"/>
      <c r="U26" s="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rGGbYlZnV/Z+Faoj/PlSRk5mFjLW1dNrNkNa5pQ4DOl+Iz2SaNVFIufQIiZUNao7d+Eu7fpYw761KZYQIusSdA==" saltValue="HYkH2+EPNdT/tmGzPR/Ue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mazon Valuation Model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32"/>
  <sheetViews>
    <sheetView showGridLines="0" zoomScaleNormal="100" workbookViewId="0"/>
  </sheetViews>
  <sheetFormatPr defaultColWidth="9.44140625" defaultRowHeight="13.2" customHeight="1" x14ac:dyDescent="0.25"/>
  <cols>
    <col min="1" max="1" width="2.21875" style="51" bestFit="1" customWidth="1"/>
    <col min="2" max="4" width="9.44140625" style="75"/>
    <col min="5" max="5" width="9.44140625" style="52"/>
    <col min="6" max="16384" width="9.44140625" style="51"/>
  </cols>
  <sheetData>
    <row r="1" spans="1:10" ht="13.2" customHeight="1" x14ac:dyDescent="0.25">
      <c r="B1" s="51"/>
      <c r="C1" s="51"/>
      <c r="D1" s="51"/>
    </row>
    <row r="2" spans="1:10" s="56" customFormat="1" ht="13.2" customHeight="1" x14ac:dyDescent="0.25">
      <c r="A2" s="51"/>
      <c r="B2" s="53" t="s">
        <v>32</v>
      </c>
      <c r="C2" s="53"/>
      <c r="D2" s="54"/>
      <c r="E2" s="55"/>
      <c r="F2" s="55"/>
      <c r="G2" s="55"/>
      <c r="H2" s="55"/>
      <c r="I2" s="55"/>
      <c r="J2" s="55"/>
    </row>
    <row r="3" spans="1:10" ht="13.2" customHeight="1" x14ac:dyDescent="0.25">
      <c r="B3" s="57" t="s">
        <v>9</v>
      </c>
      <c r="C3" s="57"/>
      <c r="D3" s="57"/>
      <c r="E3" s="58">
        <v>0</v>
      </c>
      <c r="F3" s="58">
        <f>+E3+1</f>
        <v>1</v>
      </c>
      <c r="G3" s="58">
        <f t="shared" ref="G3:J3" si="0">+F3+1</f>
        <v>2</v>
      </c>
      <c r="H3" s="58">
        <f t="shared" si="0"/>
        <v>3</v>
      </c>
      <c r="I3" s="58">
        <f t="shared" si="0"/>
        <v>4</v>
      </c>
      <c r="J3" s="58">
        <f t="shared" si="0"/>
        <v>5</v>
      </c>
    </row>
    <row r="4" spans="1:10" ht="13.2" customHeight="1" x14ac:dyDescent="0.25">
      <c r="B4" s="51"/>
      <c r="C4" s="51"/>
      <c r="D4" s="51"/>
      <c r="E4" s="51"/>
    </row>
    <row r="5" spans="1:10" ht="13.2" customHeight="1" x14ac:dyDescent="0.25">
      <c r="B5" s="51" t="s">
        <v>10</v>
      </c>
      <c r="C5" s="51"/>
      <c r="D5" s="51"/>
      <c r="E5" s="59">
        <v>10</v>
      </c>
      <c r="G5" s="51" t="s">
        <v>14</v>
      </c>
      <c r="J5" s="60">
        <v>0</v>
      </c>
    </row>
    <row r="6" spans="1:10" ht="13.2" customHeight="1" x14ac:dyDescent="0.25">
      <c r="B6" s="51" t="s">
        <v>15</v>
      </c>
      <c r="C6" s="51"/>
      <c r="D6" s="51"/>
      <c r="E6" s="61">
        <f>+E5</f>
        <v>10</v>
      </c>
      <c r="G6" s="51" t="s">
        <v>11</v>
      </c>
      <c r="J6" s="60">
        <v>-0.2</v>
      </c>
    </row>
    <row r="7" spans="1:10" ht="13.2" customHeight="1" x14ac:dyDescent="0.25">
      <c r="B7" s="51" t="s">
        <v>12</v>
      </c>
      <c r="C7" s="51"/>
      <c r="D7" s="51"/>
      <c r="E7" s="59">
        <v>5</v>
      </c>
      <c r="G7" s="51" t="s">
        <v>13</v>
      </c>
      <c r="J7" s="62">
        <v>5</v>
      </c>
    </row>
    <row r="8" spans="1:10" s="56" customFormat="1" ht="13.2" customHeight="1" x14ac:dyDescent="0.25">
      <c r="F8" s="51"/>
    </row>
    <row r="9" spans="1:10" s="56" customFormat="1" ht="13.2" customHeight="1" x14ac:dyDescent="0.25">
      <c r="B9" s="57" t="s">
        <v>16</v>
      </c>
      <c r="C9" s="57"/>
      <c r="D9" s="57"/>
      <c r="E9" s="63">
        <v>50</v>
      </c>
      <c r="F9" s="64">
        <f>+E9*(1+F10)</f>
        <v>50</v>
      </c>
      <c r="G9" s="64">
        <f t="shared" ref="G9:J9" si="1">+F9*(1+G10)</f>
        <v>50</v>
      </c>
      <c r="H9" s="64">
        <f t="shared" si="1"/>
        <v>50</v>
      </c>
      <c r="I9" s="64">
        <f t="shared" si="1"/>
        <v>50</v>
      </c>
      <c r="J9" s="64">
        <f t="shared" si="1"/>
        <v>50</v>
      </c>
    </row>
    <row r="10" spans="1:10" ht="13.2" customHeight="1" x14ac:dyDescent="0.25">
      <c r="B10" s="65" t="s">
        <v>17</v>
      </c>
      <c r="C10" s="65"/>
      <c r="D10" s="65"/>
      <c r="E10" s="51"/>
      <c r="F10" s="66">
        <v>0</v>
      </c>
      <c r="G10" s="67">
        <f>+F10</f>
        <v>0</v>
      </c>
      <c r="H10" s="67">
        <f t="shared" ref="H10:J10" si="2">+G10</f>
        <v>0</v>
      </c>
      <c r="I10" s="67">
        <f t="shared" si="2"/>
        <v>0</v>
      </c>
      <c r="J10" s="67">
        <f t="shared" si="2"/>
        <v>0</v>
      </c>
    </row>
    <row r="11" spans="1:10" s="56" customFormat="1" ht="13.2" customHeight="1" x14ac:dyDescent="0.25"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13.2" customHeight="1" x14ac:dyDescent="0.25">
      <c r="B12" s="57" t="s">
        <v>18</v>
      </c>
      <c r="C12" s="57"/>
      <c r="D12" s="57"/>
      <c r="E12" s="64">
        <f>E7*E9</f>
        <v>250</v>
      </c>
      <c r="F12" s="64">
        <f>+$E$12*F13</f>
        <v>200</v>
      </c>
      <c r="G12" s="64">
        <f>+$E$12*G13</f>
        <v>150.00000000000003</v>
      </c>
      <c r="H12" s="64">
        <f>+$E$12*H13</f>
        <v>100.00000000000001</v>
      </c>
      <c r="I12" s="64">
        <f>+$E$12*I13</f>
        <v>50.000000000000014</v>
      </c>
      <c r="J12" s="64">
        <f t="shared" ref="J12" si="3">+$E$12*J13</f>
        <v>0</v>
      </c>
    </row>
    <row r="13" spans="1:10" s="56" customFormat="1" ht="13.2" customHeight="1" x14ac:dyDescent="0.25">
      <c r="B13" s="65" t="s">
        <v>19</v>
      </c>
      <c r="C13" s="65"/>
      <c r="D13" s="65"/>
      <c r="E13" s="51"/>
      <c r="F13" s="66">
        <v>0.8</v>
      </c>
      <c r="G13" s="67">
        <f>+F13+$J$6</f>
        <v>0.60000000000000009</v>
      </c>
      <c r="H13" s="67">
        <f t="shared" ref="H13:J13" si="4">+G13+$J$6</f>
        <v>0.40000000000000008</v>
      </c>
      <c r="I13" s="67">
        <f t="shared" si="4"/>
        <v>0.20000000000000007</v>
      </c>
      <c r="J13" s="67">
        <f t="shared" si="4"/>
        <v>0</v>
      </c>
    </row>
    <row r="14" spans="1:10" ht="13.2" customHeight="1" x14ac:dyDescent="0.25">
      <c r="B14" s="51"/>
      <c r="C14" s="51"/>
      <c r="D14" s="51"/>
      <c r="E14" s="51"/>
    </row>
    <row r="15" spans="1:10" ht="13.2" customHeight="1" x14ac:dyDescent="0.25">
      <c r="B15" s="54" t="s">
        <v>20</v>
      </c>
      <c r="C15" s="54"/>
      <c r="D15" s="54"/>
      <c r="E15" s="54"/>
      <c r="F15" s="56"/>
      <c r="G15" s="54" t="s">
        <v>29</v>
      </c>
      <c r="H15" s="54"/>
      <c r="I15" s="54"/>
      <c r="J15" s="54"/>
    </row>
    <row r="16" spans="1:10" ht="13.2" customHeight="1" x14ac:dyDescent="0.25">
      <c r="B16" s="68" t="s">
        <v>22</v>
      </c>
      <c r="C16" s="68"/>
      <c r="D16" s="68"/>
      <c r="E16" s="69">
        <f>+E5*E9</f>
        <v>500</v>
      </c>
      <c r="G16" s="68" t="s">
        <v>30</v>
      </c>
      <c r="H16" s="68"/>
      <c r="I16" s="68"/>
      <c r="J16" s="71">
        <f>+E6*J9</f>
        <v>500</v>
      </c>
    </row>
    <row r="17" spans="2:10" ht="13.2" customHeight="1" x14ac:dyDescent="0.25">
      <c r="B17" s="51" t="s">
        <v>24</v>
      </c>
      <c r="C17" s="51"/>
      <c r="D17" s="51"/>
      <c r="E17" s="52">
        <f>-E12</f>
        <v>-250</v>
      </c>
      <c r="G17" s="51" t="s">
        <v>24</v>
      </c>
      <c r="J17" s="51">
        <f>-J12</f>
        <v>0</v>
      </c>
    </row>
    <row r="18" spans="2:10" ht="13.2" customHeight="1" x14ac:dyDescent="0.25">
      <c r="B18" s="51" t="s">
        <v>25</v>
      </c>
      <c r="C18" s="51"/>
      <c r="D18" s="51"/>
      <c r="E18" s="52">
        <f>+J5*E16</f>
        <v>0</v>
      </c>
      <c r="G18" s="51" t="s">
        <v>27</v>
      </c>
      <c r="J18" s="52">
        <f>+J5*J16</f>
        <v>0</v>
      </c>
    </row>
    <row r="19" spans="2:10" ht="13.2" customHeight="1" x14ac:dyDescent="0.25">
      <c r="B19" s="57" t="s">
        <v>26</v>
      </c>
      <c r="C19" s="57"/>
      <c r="D19" s="70"/>
      <c r="E19" s="64">
        <f>SUM(E16:E18)</f>
        <v>250</v>
      </c>
      <c r="G19" s="57" t="s">
        <v>31</v>
      </c>
      <c r="H19" s="57"/>
      <c r="I19" s="57"/>
      <c r="J19" s="64">
        <f>SUM(J16:J18)</f>
        <v>500</v>
      </c>
    </row>
    <row r="20" spans="2:10" s="56" customFormat="1" ht="13.2" customHeight="1" x14ac:dyDescent="0.25">
      <c r="B20" s="51"/>
      <c r="C20" s="51"/>
      <c r="D20" s="51"/>
      <c r="E20" s="51"/>
      <c r="F20" s="51"/>
    </row>
    <row r="21" spans="2:10" ht="13.2" customHeight="1" x14ac:dyDescent="0.25">
      <c r="B21" s="54" t="s">
        <v>21</v>
      </c>
      <c r="C21" s="54"/>
      <c r="D21" s="54"/>
      <c r="E21" s="54"/>
      <c r="G21" s="56"/>
      <c r="H21" s="56"/>
      <c r="I21" s="56"/>
      <c r="J21" s="56"/>
    </row>
    <row r="22" spans="2:10" s="56" customFormat="1" ht="13.2" customHeight="1" x14ac:dyDescent="0.25">
      <c r="B22" s="68" t="s">
        <v>23</v>
      </c>
      <c r="C22" s="68"/>
      <c r="D22" s="71">
        <f>+(J9-E9)*E5</f>
        <v>0</v>
      </c>
      <c r="E22" s="72">
        <f>+D22/$D$26</f>
        <v>0</v>
      </c>
      <c r="G22" s="51"/>
      <c r="H22" s="51"/>
      <c r="I22" s="51"/>
      <c r="J22" s="51"/>
    </row>
    <row r="23" spans="2:10" ht="13.2" customHeight="1" x14ac:dyDescent="0.25">
      <c r="B23" s="51" t="s">
        <v>33</v>
      </c>
      <c r="C23" s="51"/>
      <c r="D23" s="51">
        <f>+(E6-E5)*J9</f>
        <v>0</v>
      </c>
      <c r="E23" s="73">
        <f>+D23/$D$26</f>
        <v>0</v>
      </c>
    </row>
    <row r="24" spans="2:10" ht="13.2" customHeight="1" x14ac:dyDescent="0.25">
      <c r="B24" s="76" t="s">
        <v>34</v>
      </c>
      <c r="C24" s="77"/>
      <c r="D24" s="77">
        <f>+(E12-J12)</f>
        <v>250</v>
      </c>
      <c r="E24" s="78">
        <f>+D24/$D$26</f>
        <v>1</v>
      </c>
    </row>
    <row r="25" spans="2:10" ht="13.2" customHeight="1" x14ac:dyDescent="0.25">
      <c r="B25" s="51" t="s">
        <v>35</v>
      </c>
      <c r="C25" s="51"/>
      <c r="D25" s="51">
        <f>+J18-E18</f>
        <v>0</v>
      </c>
      <c r="E25" s="73">
        <f>+D25/$D$26</f>
        <v>0</v>
      </c>
    </row>
    <row r="26" spans="2:10" ht="13.2" customHeight="1" x14ac:dyDescent="0.25">
      <c r="B26" s="57" t="s">
        <v>28</v>
      </c>
      <c r="C26" s="57"/>
      <c r="D26" s="64">
        <f>SUM(D22:D25)</f>
        <v>250</v>
      </c>
      <c r="E26" s="74">
        <f>SUM(E22:E25)</f>
        <v>1</v>
      </c>
    </row>
    <row r="27" spans="2:10" ht="13.2" customHeight="1" x14ac:dyDescent="0.25">
      <c r="B27" s="51"/>
      <c r="C27" s="51"/>
      <c r="D27" s="51"/>
      <c r="E27" s="51"/>
    </row>
    <row r="28" spans="2:10" ht="13.2" customHeight="1" x14ac:dyDescent="0.25">
      <c r="B28" s="51"/>
      <c r="C28" s="51"/>
      <c r="D28" s="51"/>
      <c r="E28" s="51"/>
    </row>
    <row r="29" spans="2:10" ht="13.2" customHeight="1" x14ac:dyDescent="0.25">
      <c r="B29" s="51"/>
      <c r="C29" s="51"/>
      <c r="D29" s="51"/>
      <c r="E29" s="51"/>
    </row>
    <row r="30" spans="2:10" ht="13.2" customHeight="1" x14ac:dyDescent="0.25">
      <c r="B30" s="51"/>
      <c r="C30" s="51"/>
      <c r="D30" s="51"/>
      <c r="E30" s="51"/>
    </row>
    <row r="31" spans="2:10" ht="13.2" customHeight="1" x14ac:dyDescent="0.25">
      <c r="B31" s="51"/>
      <c r="C31" s="51"/>
      <c r="D31" s="51"/>
      <c r="E31" s="51"/>
    </row>
    <row r="32" spans="2:10" ht="13.2" customHeight="1" x14ac:dyDescent="0.25">
      <c r="B32" s="51"/>
      <c r="C32" s="51"/>
      <c r="D32" s="51"/>
      <c r="E3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2022-07-02T03:03:02Z</dcterms:modified>
</cp:coreProperties>
</file>