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B00FBBAE-E194-4745-BC2E-D127BF6A679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G10" i="1"/>
  <c r="H10" i="1" s="1"/>
  <c r="H7" i="1"/>
  <c r="H9" i="1" s="1"/>
  <c r="G7" i="1"/>
  <c r="G9" i="1" s="1"/>
  <c r="F7" i="1"/>
  <c r="F9" i="1" s="1"/>
  <c r="I5" i="1"/>
  <c r="E7" i="1"/>
  <c r="E9" i="1" s="1"/>
  <c r="I8" i="1"/>
  <c r="J8" i="1" s="1"/>
  <c r="I6" i="1"/>
  <c r="J6" i="1" s="1"/>
  <c r="J5" i="1" l="1"/>
  <c r="G11" i="1"/>
  <c r="G12" i="1" s="1"/>
  <c r="I10" i="1"/>
  <c r="J10" i="1" s="1"/>
  <c r="H11" i="1"/>
  <c r="F11" i="1"/>
  <c r="I9" i="1"/>
  <c r="J9" i="1" s="1"/>
  <c r="I7" i="1"/>
  <c r="J7" i="1" s="1"/>
  <c r="E11" i="1"/>
  <c r="E12" i="1" s="1"/>
  <c r="G13" i="1" l="1"/>
  <c r="H12" i="1"/>
  <c r="H13" i="1" s="1"/>
  <c r="I11" i="1"/>
  <c r="J11" i="1" s="1"/>
  <c r="F12" i="1"/>
  <c r="I12" i="1" l="1"/>
  <c r="J12" i="1" s="1"/>
  <c r="F13" i="1"/>
  <c r="I13" i="1" s="1"/>
  <c r="E13" i="1"/>
</calcChain>
</file>

<file path=xl/sharedStrings.xml><?xml version="1.0" encoding="utf-8"?>
<sst xmlns="http://schemas.openxmlformats.org/spreadsheetml/2006/main" count="25" uniqueCount="25">
  <si>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</si>
  <si>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</si>
  <si>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</si>
  <si>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</si>
  <si>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</si>
  <si>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</si>
  <si>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</si>
  <si>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</si>
  <si>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Year to Date (YTD)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</si>
  <si>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Year to Date (YTD)</t>
    </r>
  </si>
  <si>
    <t>Year to Date (YTD)</t>
  </si>
  <si>
    <t>Revenue</t>
  </si>
  <si>
    <t>Less: COGS</t>
  </si>
  <si>
    <t>Gross Profit</t>
  </si>
  <si>
    <t>Less: SG&amp;A</t>
  </si>
  <si>
    <t>EBIT</t>
  </si>
  <si>
    <t>Less: Interest</t>
  </si>
  <si>
    <t>EBT</t>
  </si>
  <si>
    <t>Less: Taxes</t>
  </si>
  <si>
    <t>Net Income</t>
  </si>
  <si>
    <t>YTD</t>
  </si>
  <si>
    <t>%</t>
  </si>
  <si>
    <t>Q1-2022</t>
  </si>
  <si>
    <t>Q2-2022</t>
  </si>
  <si>
    <t>Q3-2022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</si>
</sst>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/>
    <xf numFmtId="164" fontId="0" fillId="0" borderId="17" xfId="0" applyNumberFormat="1" applyFont="1" applyBorder="1" applyAlignment="1">
      <alignment horizontal="right"/>
    </xf>
    <xf numFmtId="164" fontId="0" fillId="0" borderId="21" xfId="0" applyNumberFormat="1" applyFont="1" applyBorder="1" applyAlignment="1"/>
    <xf numFmtId="164" fontId="0" fillId="0" borderId="20" xfId="0" applyNumberFormat="1" applyFont="1" applyBorder="1" applyAlignment="1">
      <alignment horizontal="right"/>
    </xf>
    <xf numFmtId="167" fontId="0" fillId="0" borderId="20" xfId="0" applyNumberFormat="1" applyFont="1" applyBorder="1" applyAlignment="1"/>
    <xf numFmtId="164" fontId="0" fillId="0" borderId="23" xfId="0" applyNumberFormat="1" applyFont="1" applyBorder="1" applyAlignment="1">
      <alignment horizontal="center"/>
    </xf>
    <xf numFmtId="166" fontId="23" fillId="0" borderId="22" xfId="0" applyNumberFormat="1" applyFont="1" applyBorder="1" applyAlignment="1">
      <alignment horizontal="center"/>
    </xf>
    <xf numFmtId="164" fontId="0" fillId="12" borderId="22" xfId="0" applyNumberFormat="1" applyFont="1" applyFill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5" fontId="22" fillId="0" borderId="19" xfId="0" applyNumberFormat="1" applyFont="1" applyBorder="1" applyAlignment="1"/>
    <xf numFmtId="165" fontId="22" fillId="0" borderId="18" xfId="0" applyNumberFormat="1" applyFont="1" applyBorder="1" applyAlignment="1"/>
    <xf numFmtId="165" fontId="22" fillId="0" borderId="24" xfId="0" applyNumberFormat="1" applyFont="1" applyBorder="1" applyAlignment="1">
      <alignment horizontal="center"/>
    </xf>
    <xf numFmtId="165" fontId="22" fillId="0" borderId="22" xfId="0" applyNumberFormat="1" applyFont="1" applyBorder="1" applyAlignment="1">
      <alignment horizontal="center"/>
    </xf>
    <xf numFmtId="165" fontId="23" fillId="0" borderId="21" xfId="0" applyNumberFormat="1" applyFont="1" applyBorder="1" applyAlignment="1"/>
    <xf numFmtId="164" fontId="23" fillId="0" borderId="21" xfId="0" applyNumberFormat="1" applyFont="1" applyBorder="1" applyAlignment="1"/>
    <xf numFmtId="164" fontId="23" fillId="0" borderId="0" xfId="0" applyNumberFormat="1" applyFont="1" applyAlignment="1"/>
    <xf numFmtId="166" fontId="0" fillId="0" borderId="23" xfId="0" applyNumberFormat="1" applyFont="1" applyBorder="1" applyAlignment="1">
      <alignment horizontal="center"/>
    </xf>
    <xf numFmtId="166" fontId="22" fillId="0" borderId="24" xfId="0" applyNumberFormat="1" applyFont="1" applyBorder="1" applyAlignment="1">
      <alignment horizontal="center"/>
    </xf>
    <xf numFmtId="166" fontId="22" fillId="0" borderId="22" xfId="0" applyNumberFormat="1" applyFont="1" applyBorder="1" applyAlignment="1">
      <alignment horizontal="center"/>
    </xf>
    <xf numFmtId="164" fontId="24" fillId="0" borderId="0" xfId="0" applyNumberFormat="1" applyFont="1" applyAlignment="1"/>
    <xf numFmtId="164" fontId="24" fillId="0" borderId="21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td-year-to-d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gy3Xq06T91kL6cI9A0GffjF+u8VprynzXAi+qHv5hmlQaD3OB1nANNFEbDWwMLVzzAbxeCiAAxbDfWUKG7I7Tw==" saltValue="XpmG3mUV9mf2raYspi6Rb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Year to Date (YTD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9.33203125" style="30" customWidth="1"/>
    <col min="11" max="16384" width="10.77734375" style="30"/>
  </cols>
  <sheetData>
    <row r="2" spans="2:10" s="31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7</v>
      </c>
      <c r="C3" s="33"/>
      <c r="D3" s="33"/>
      <c r="E3" s="60">
        <v>2021</v>
      </c>
      <c r="F3" s="57" t="s">
        <v>22</v>
      </c>
      <c r="G3" s="57" t="s">
        <v>23</v>
      </c>
      <c r="H3" s="59" t="s">
        <v>24</v>
      </c>
      <c r="I3" s="63" t="s">
        <v>20</v>
      </c>
      <c r="J3" s="63" t="s">
        <v>21</v>
      </c>
    </row>
    <row r="4" spans="2:10" ht="13.2" customHeight="1" x14ac:dyDescent="0.25">
      <c r="E4" s="58"/>
      <c r="H4" s="58"/>
      <c r="I4" s="61"/>
      <c r="J4" s="61"/>
    </row>
    <row r="5" spans="2:10" ht="13.2" customHeight="1" x14ac:dyDescent="0.25">
      <c r="B5" s="30" t="s">
        <v>11</v>
      </c>
      <c r="E5" s="69">
        <v>100</v>
      </c>
      <c r="F5" s="34">
        <v>26</v>
      </c>
      <c r="G5" s="34">
        <v>30</v>
      </c>
      <c r="H5" s="69">
        <v>34</v>
      </c>
      <c r="I5" s="64">
        <f>+SUM(F5:H5)</f>
        <v>90</v>
      </c>
      <c r="J5" s="72">
        <f>+I5/E5-1</f>
        <v>-9.9999999999999978E-2</v>
      </c>
    </row>
    <row r="6" spans="2:10" ht="13.2" customHeight="1" x14ac:dyDescent="0.25">
      <c r="B6" s="30" t="s">
        <v>12</v>
      </c>
      <c r="E6" s="70">
        <v>-40</v>
      </c>
      <c r="F6" s="71">
        <v>-8</v>
      </c>
      <c r="G6" s="71">
        <v>-10</v>
      </c>
      <c r="H6" s="70">
        <v>-12</v>
      </c>
      <c r="I6" s="61">
        <f t="shared" ref="I6:I13" si="0">+SUM(F6:H6)</f>
        <v>-30</v>
      </c>
      <c r="J6" s="72">
        <f t="shared" ref="J6:J13" si="1">+I6/E6-1</f>
        <v>-0.25</v>
      </c>
    </row>
    <row r="7" spans="2:10" s="31" customFormat="1" ht="13.2" customHeight="1" x14ac:dyDescent="0.25">
      <c r="B7" s="56" t="s">
        <v>13</v>
      </c>
      <c r="C7" s="56"/>
      <c r="D7" s="56"/>
      <c r="E7" s="65">
        <f>SUM(E5:E6)</f>
        <v>60</v>
      </c>
      <c r="F7" s="66">
        <f t="shared" ref="F7:H7" si="2">SUM(F5:F6)</f>
        <v>18</v>
      </c>
      <c r="G7" s="66">
        <f t="shared" si="2"/>
        <v>20</v>
      </c>
      <c r="H7" s="65">
        <f t="shared" si="2"/>
        <v>22</v>
      </c>
      <c r="I7" s="67">
        <f t="shared" si="0"/>
        <v>60</v>
      </c>
      <c r="J7" s="73">
        <f>+I7/E7-1</f>
        <v>0</v>
      </c>
    </row>
    <row r="8" spans="2:10" ht="13.2" customHeight="1" x14ac:dyDescent="0.25">
      <c r="B8" s="30" t="s">
        <v>14</v>
      </c>
      <c r="E8" s="70">
        <v>-20</v>
      </c>
      <c r="F8" s="71">
        <v>-4</v>
      </c>
      <c r="G8" s="71">
        <v>-5</v>
      </c>
      <c r="H8" s="70">
        <v>-6</v>
      </c>
      <c r="I8" s="61">
        <f t="shared" si="0"/>
        <v>-15</v>
      </c>
      <c r="J8" s="72">
        <f t="shared" si="1"/>
        <v>-0.25</v>
      </c>
    </row>
    <row r="9" spans="2:10" s="31" customFormat="1" ht="13.2" customHeight="1" x14ac:dyDescent="0.25">
      <c r="B9" s="56" t="s">
        <v>15</v>
      </c>
      <c r="C9" s="56"/>
      <c r="D9" s="56"/>
      <c r="E9" s="65">
        <f>SUM(E7:E8)</f>
        <v>40</v>
      </c>
      <c r="F9" s="66">
        <f t="shared" ref="F9:H9" si="3">SUM(F7:F8)</f>
        <v>14</v>
      </c>
      <c r="G9" s="66">
        <f t="shared" si="3"/>
        <v>15</v>
      </c>
      <c r="H9" s="65">
        <f t="shared" si="3"/>
        <v>16</v>
      </c>
      <c r="I9" s="67">
        <f t="shared" si="0"/>
        <v>45</v>
      </c>
      <c r="J9" s="73">
        <f t="shared" si="1"/>
        <v>0.125</v>
      </c>
    </row>
    <row r="10" spans="2:10" ht="13.2" customHeight="1" x14ac:dyDescent="0.25">
      <c r="B10" s="30" t="s">
        <v>16</v>
      </c>
      <c r="E10" s="70">
        <v>-5</v>
      </c>
      <c r="F10" s="71">
        <v>-1</v>
      </c>
      <c r="G10" s="75">
        <f t="shared" ref="G10:H10" si="4">+F10</f>
        <v>-1</v>
      </c>
      <c r="H10" s="76">
        <f t="shared" si="4"/>
        <v>-1</v>
      </c>
      <c r="I10" s="61">
        <f t="shared" si="0"/>
        <v>-3</v>
      </c>
      <c r="J10" s="72">
        <f t="shared" si="1"/>
        <v>-0.4</v>
      </c>
    </row>
    <row r="11" spans="2:10" s="31" customFormat="1" ht="13.2" customHeight="1" x14ac:dyDescent="0.25">
      <c r="B11" s="56" t="s">
        <v>17</v>
      </c>
      <c r="C11" s="56"/>
      <c r="D11" s="56"/>
      <c r="E11" s="65">
        <f>SUM(E9:E10)</f>
        <v>35</v>
      </c>
      <c r="F11" s="66">
        <f t="shared" ref="F11:H11" si="5">SUM(F9:F10)</f>
        <v>13</v>
      </c>
      <c r="G11" s="66">
        <f t="shared" si="5"/>
        <v>14</v>
      </c>
      <c r="H11" s="65">
        <f t="shared" si="5"/>
        <v>15</v>
      </c>
      <c r="I11" s="67">
        <f t="shared" si="0"/>
        <v>42</v>
      </c>
      <c r="J11" s="73">
        <f t="shared" si="1"/>
        <v>0.19999999999999996</v>
      </c>
    </row>
    <row r="12" spans="2:10" ht="13.2" customHeight="1" x14ac:dyDescent="0.25">
      <c r="B12" s="30" t="s">
        <v>18</v>
      </c>
      <c r="D12" s="62">
        <v>0.25</v>
      </c>
      <c r="E12" s="58">
        <f>-$D$12*E11</f>
        <v>-8.75</v>
      </c>
      <c r="F12" s="30">
        <f t="shared" ref="F12:H12" si="6">-$D$12*F11</f>
        <v>-3.25</v>
      </c>
      <c r="G12" s="30">
        <f t="shared" si="6"/>
        <v>-3.5</v>
      </c>
      <c r="H12" s="58">
        <f t="shared" si="6"/>
        <v>-3.75</v>
      </c>
      <c r="I12" s="61">
        <f t="shared" si="0"/>
        <v>-10.5</v>
      </c>
      <c r="J12" s="72">
        <f t="shared" si="1"/>
        <v>0.19999999999999996</v>
      </c>
    </row>
    <row r="13" spans="2:10" s="31" customFormat="1" ht="13.2" customHeight="1" x14ac:dyDescent="0.25">
      <c r="B13" s="56" t="s">
        <v>19</v>
      </c>
      <c r="C13" s="56"/>
      <c r="D13" s="56"/>
      <c r="E13" s="65">
        <f>SUM(E11:E12)</f>
        <v>26.25</v>
      </c>
      <c r="F13" s="66">
        <f>SUM(F11:F12)</f>
        <v>9.75</v>
      </c>
      <c r="G13" s="66">
        <f t="shared" ref="G13:H13" si="7">SUM(G11:G12)</f>
        <v>10.5</v>
      </c>
      <c r="H13" s="66">
        <f t="shared" si="7"/>
        <v>11.25</v>
      </c>
      <c r="I13" s="68">
        <f t="shared" si="0"/>
        <v>31.5</v>
      </c>
      <c r="J13" s="74">
        <f>+I13/E13-1</f>
        <v>0.19999999999999996</v>
      </c>
    </row>
    <row r="14" spans="2:10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2022-10-01T06:21:34Z</dcterms:modified>
</cp:coreProperties>
</file>