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/>
  <xr:revisionPtr revIDLastSave="0" documentId="13_ncr:1_{8EB904E3-F514-4EC4-B3E7-99B3E13AF6C0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4" i="1" l="1"/>
  <c r="L12" i="1"/>
  <c r="L10" i="1"/>
  <c r="L9" i="1"/>
  <c r="L7" i="1"/>
  <c r="F17" i="1"/>
  <c r="L17" i="1" s="1"/>
  <c r="L5" i="1"/>
  <c r="F28" i="1"/>
  <c r="F30" i="1" s="1"/>
  <c r="F22" i="1"/>
  <c r="F24" i="1" s="1"/>
  <c r="L29" i="1" s="1"/>
  <c r="L6" i="1"/>
  <c r="L26" i="1" l="1"/>
  <c r="L21" i="1"/>
  <c r="L22" i="1"/>
  <c r="L24" i="1"/>
  <c r="L23" i="1"/>
  <c r="L28" i="1"/>
  <c r="L30" i="1"/>
  <c r="L18" i="1"/>
  <c r="L19" i="1"/>
  <c r="L20" i="1"/>
  <c r="L27" i="1"/>
  <c r="F32" i="1"/>
  <c r="L32" i="1" s="1"/>
  <c r="F8" i="1"/>
  <c r="F11" i="1" l="1"/>
  <c r="L8" i="1"/>
  <c r="F13" i="1" l="1"/>
  <c r="L11" i="1"/>
  <c r="L13" i="1" l="1"/>
  <c r="F14" i="1"/>
  <c r="F15" i="1" l="1"/>
  <c r="L15" i="1" s="1"/>
</calcChain>
</file>

<file path=xl/sharedStrings.xml><?xml version="1.0" encoding="utf-8"?>
<sst xmlns="http://schemas.openxmlformats.org/spreadsheetml/2006/main" count="62" uniqueCount="62">
  <si>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</si>
  <si>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</si>
  <si>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</si>
  <si>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</si>
  <si>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</si>
  <si>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</si>
  <si>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</si>
  <si>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</si>
  <si>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Vertical Analysis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</si>
  <si>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Vertical Analysis</t>
    </r>
  </si>
  <si>
    <t>Income Statement</t>
  </si>
  <si>
    <t>Revenue</t>
  </si>
  <si>
    <t>Less: COGS</t>
  </si>
  <si>
    <t>Gross Profit</t>
  </si>
  <si>
    <t>Less: SG&amp;A</t>
  </si>
  <si>
    <t>Less: R&amp;D</t>
  </si>
  <si>
    <t>EBIT</t>
  </si>
  <si>
    <t>Less: Interest Expense</t>
  </si>
  <si>
    <t>EBT</t>
  </si>
  <si>
    <t>Less: Taxes</t>
  </si>
  <si>
    <t>Net Income</t>
  </si>
  <si>
    <t>Vertical Analysis</t>
  </si>
  <si>
    <t>Vertical Analysis of Income Statement</t>
  </si>
  <si>
    <t>Revenue (% Revenue)</t>
  </si>
  <si>
    <t>COGS (% Revenue)</t>
  </si>
  <si>
    <t>SG&amp;A (% Revenue)</t>
  </si>
  <si>
    <t>R&amp;D (% Revenue)</t>
  </si>
  <si>
    <t>Interest Expense (% Revenue)</t>
  </si>
  <si>
    <t>Taxes (% Revenue)</t>
  </si>
  <si>
    <t>Gross Margin (%)</t>
  </si>
  <si>
    <t>Operating Margin (%)</t>
  </si>
  <si>
    <t>Balance Sheet</t>
  </si>
  <si>
    <t>Cash and Equivalents</t>
  </si>
  <si>
    <t>Accounts Receivable</t>
  </si>
  <si>
    <t>Inventory</t>
  </si>
  <si>
    <t>Prepaid Expenses</t>
  </si>
  <si>
    <t>Total Current Assets</t>
  </si>
  <si>
    <t>PP&amp;E, net</t>
  </si>
  <si>
    <t>Total Assets</t>
  </si>
  <si>
    <t>Accounts Payable</t>
  </si>
  <si>
    <t>Accrued Expenses</t>
  </si>
  <si>
    <t>Total Current Liabilities</t>
  </si>
  <si>
    <t>Long-Term Debt</t>
  </si>
  <si>
    <t>Total Liabilities</t>
  </si>
  <si>
    <t>Total Equity</t>
  </si>
  <si>
    <t>Vertical Analysis of Balance Sheet</t>
  </si>
  <si>
    <t>Cash and Equivalents (% Total Assets)</t>
  </si>
  <si>
    <t>Accounts Receivable (% Total Assets)</t>
  </si>
  <si>
    <t>Inventory (% Total Assets)</t>
  </si>
  <si>
    <t>Prepaid Expenses (% Total Assets)</t>
  </si>
  <si>
    <t>Total Current Assets (% Total Assets)</t>
  </si>
  <si>
    <t>PP&amp;E, net (% Total Assets)</t>
  </si>
  <si>
    <t>Total Assets (% Total Assets)</t>
  </si>
  <si>
    <t>Accounts Payable (% Total Assets)</t>
  </si>
  <si>
    <t>Accrued Expenses (% Total Assets)</t>
  </si>
  <si>
    <t>Total Current Liabilities (% Total Assets)</t>
  </si>
  <si>
    <t>Long-Term Debt (% Total Assets)</t>
  </si>
  <si>
    <t>Total Liabilities (% Total Assets)</t>
  </si>
  <si>
    <t>Total Equity (% Total Assets)</t>
  </si>
  <si>
    <t>% Tax Rate</t>
  </si>
  <si>
    <t>EBT Margin (%)</t>
  </si>
  <si>
    <t>Net Profit Margin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</si>
</sst>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&quot;$&quot;#,##0_);\(&quot;$&quot;#,##0\);\-\-_);@_)"/>
    <numFmt numFmtId="166" formatCode="#,##0.0%_);\(#,##0.0%\);\-\-_);@_)"/>
    <numFmt numFmtId="167" formatCode="0&quot;A&quot;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name val="Arial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87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164" fontId="0" fillId="0" borderId="17" xfId="0" applyNumberFormat="1" applyFont="1" applyBorder="1" applyAlignment="1"/>
    <xf numFmtId="165" fontId="23" fillId="0" borderId="0" xfId="0" applyNumberFormat="1" applyFont="1" applyAlignment="1"/>
    <xf numFmtId="164" fontId="22" fillId="0" borderId="18" xfId="0" applyNumberFormat="1" applyFont="1" applyBorder="1" applyAlignment="1"/>
    <xf numFmtId="164" fontId="23" fillId="0" borderId="0" xfId="0" applyNumberFormat="1" applyFont="1" applyAlignment="1"/>
    <xf numFmtId="165" fontId="22" fillId="0" borderId="18" xfId="0" applyNumberFormat="1" applyFont="1" applyBorder="1" applyAlignment="1"/>
    <xf numFmtId="166" fontId="0" fillId="0" borderId="0" xfId="0" applyNumberFormat="1" applyFont="1" applyAlignment="1"/>
    <xf numFmtId="164" fontId="0" fillId="0" borderId="18" xfId="0" applyNumberFormat="1" applyFont="1" applyBorder="1" applyAlignment="1"/>
    <xf numFmtId="166" fontId="0" fillId="0" borderId="18" xfId="0" applyNumberFormat="1" applyFont="1" applyBorder="1" applyAlignment="1"/>
    <xf numFmtId="165" fontId="23" fillId="0" borderId="18" xfId="0" applyNumberFormat="1" applyFont="1" applyBorder="1" applyAlignment="1"/>
    <xf numFmtId="164" fontId="0" fillId="0" borderId="0" xfId="0" applyNumberFormat="1" applyFont="1" applyBorder="1" applyAlignment="1"/>
    <xf numFmtId="164" fontId="22" fillId="0" borderId="0" xfId="0" applyNumberFormat="1" applyFont="1" applyBorder="1" applyAlignment="1"/>
    <xf numFmtId="164" fontId="22" fillId="12" borderId="20" xfId="0" applyNumberFormat="1" applyFont="1" applyFill="1" applyBorder="1" applyAlignment="1"/>
    <xf numFmtId="164" fontId="22" fillId="12" borderId="17" xfId="0" applyNumberFormat="1" applyFont="1" applyFill="1" applyBorder="1" applyAlignment="1"/>
    <xf numFmtId="166" fontId="22" fillId="0" borderId="18" xfId="0" applyNumberFormat="1" applyFont="1" applyBorder="1" applyAlignment="1"/>
    <xf numFmtId="167" fontId="22" fillId="12" borderId="21" xfId="0" applyNumberFormat="1" applyFont="1" applyFill="1" applyBorder="1" applyAlignment="1"/>
    <xf numFmtId="164" fontId="22" fillId="13" borderId="20" xfId="0" applyNumberFormat="1" applyFont="1" applyFill="1" applyBorder="1" applyAlignment="1"/>
    <xf numFmtId="164" fontId="22" fillId="13" borderId="17" xfId="0" applyNumberFormat="1" applyFont="1" applyFill="1" applyBorder="1" applyAlignment="1"/>
    <xf numFmtId="167" fontId="22" fillId="13" borderId="21" xfId="0" applyNumberFormat="1" applyFont="1" applyFill="1" applyBorder="1" applyAlignment="1"/>
    <xf numFmtId="164" fontId="22" fillId="14" borderId="20" xfId="0" applyNumberFormat="1" applyFont="1" applyFill="1" applyBorder="1" applyAlignment="1"/>
    <xf numFmtId="164" fontId="22" fillId="14" borderId="17" xfId="0" applyNumberFormat="1" applyFont="1" applyFill="1" applyBorder="1" applyAlignment="1"/>
    <xf numFmtId="167" fontId="22" fillId="14" borderId="21" xfId="0" applyNumberFormat="1" applyFont="1" applyFill="1" applyBorder="1" applyAlignment="1"/>
    <xf numFmtId="164" fontId="0" fillId="0" borderId="0" xfId="0" applyNumberFormat="1" applyFont="1" applyFill="1" applyAlignment="1"/>
    <xf numFmtId="164" fontId="23" fillId="0" borderId="0" xfId="0" applyNumberFormat="1" applyFont="1" applyFill="1" applyAlignment="1"/>
    <xf numFmtId="164" fontId="0" fillId="0" borderId="0" xfId="0" applyNumberFormat="1" applyFont="1" applyFill="1" applyBorder="1" applyAlignment="1"/>
    <xf numFmtId="166" fontId="0" fillId="0" borderId="0" xfId="0" applyNumberFormat="1" applyFont="1" applyFill="1" applyBorder="1" applyAlignment="1"/>
    <xf numFmtId="164" fontId="22" fillId="0" borderId="0" xfId="0" applyNumberFormat="1" applyFont="1" applyFill="1" applyAlignment="1"/>
    <xf numFmtId="164" fontId="22" fillId="0" borderId="18" xfId="0" applyNumberFormat="1" applyFont="1" applyFill="1" applyBorder="1" applyAlignment="1"/>
    <xf numFmtId="165" fontId="22" fillId="0" borderId="18" xfId="0" applyNumberFormat="1" applyFont="1" applyFill="1" applyBorder="1" applyAlignment="1"/>
    <xf numFmtId="166" fontId="22" fillId="0" borderId="18" xfId="0" applyNumberFormat="1" applyFont="1" applyFill="1" applyBorder="1" applyAlignment="1"/>
    <xf numFmtId="164" fontId="22" fillId="0" borderId="0" xfId="0" applyNumberFormat="1" applyFont="1" applyFill="1" applyBorder="1" applyAlignment="1"/>
    <xf numFmtId="164" fontId="0" fillId="0" borderId="0" xfId="0" applyNumberFormat="1" applyFont="1" applyFill="1" applyAlignment="1">
      <alignment horizontal="right"/>
    </xf>
    <xf numFmtId="166" fontId="23" fillId="0" borderId="19" xfId="0" applyNumberFormat="1" applyFont="1" applyFill="1" applyBorder="1" applyAlignment="1">
      <alignment horizontal="center"/>
    </xf>
    <xf numFmtId="164" fontId="24" fillId="0" borderId="0" xfId="0" applyNumberFormat="1" applyFont="1" applyFill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vertical-analysis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68" t="s">
        <v>6</v>
      </c>
      <c r="O3" s="69"/>
      <c r="P3" s="69"/>
      <c r="Q3" s="69"/>
      <c r="R3" s="69"/>
      <c r="S3" s="69"/>
      <c r="T3" s="69"/>
      <c r="U3" s="70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71"/>
      <c r="O4" s="72"/>
      <c r="P4" s="72"/>
      <c r="Q4" s="72"/>
      <c r="R4" s="72"/>
      <c r="S4" s="72"/>
      <c r="T4" s="72"/>
      <c r="U4" s="73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71"/>
      <c r="O5" s="72"/>
      <c r="P5" s="72"/>
      <c r="Q5" s="72"/>
      <c r="R5" s="72"/>
      <c r="S5" s="72"/>
      <c r="T5" s="72"/>
      <c r="U5" s="73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74"/>
      <c r="O6" s="75"/>
      <c r="P6" s="75"/>
      <c r="Q6" s="75"/>
      <c r="R6" s="75"/>
      <c r="S6" s="75"/>
      <c r="T6" s="75"/>
      <c r="U6" s="76"/>
      <c r="V6" s="8"/>
    </row>
    <row r="7" spans="2:22" ht="13.2" customHeight="1" x14ac:dyDescent="0.25">
      <c r="B7" s="19"/>
      <c r="C7" s="77" t="s">
        <v>8</v>
      </c>
      <c r="D7" s="77"/>
      <c r="E7" s="77"/>
      <c r="F7" s="77"/>
      <c r="G7" s="77"/>
      <c r="H7" s="77"/>
      <c r="I7" s="77"/>
      <c r="J7" s="77"/>
      <c r="K7" s="77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77"/>
      <c r="D8" s="77"/>
      <c r="E8" s="77"/>
      <c r="F8" s="77"/>
      <c r="G8" s="77"/>
      <c r="H8" s="77"/>
      <c r="I8" s="77"/>
      <c r="J8" s="77"/>
      <c r="K8" s="77"/>
      <c r="L8" s="17"/>
      <c r="M8" s="9"/>
      <c r="N8" s="68" t="s">
        <v>5</v>
      </c>
      <c r="O8" s="69"/>
      <c r="P8" s="69"/>
      <c r="Q8" s="69"/>
      <c r="R8" s="69"/>
      <c r="S8" s="69"/>
      <c r="T8" s="69"/>
      <c r="U8" s="70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71"/>
      <c r="O9" s="72"/>
      <c r="P9" s="72"/>
      <c r="Q9" s="72"/>
      <c r="R9" s="72"/>
      <c r="S9" s="72"/>
      <c r="T9" s="72"/>
      <c r="U9" s="73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71"/>
      <c r="O10" s="72"/>
      <c r="P10" s="72"/>
      <c r="Q10" s="72"/>
      <c r="R10" s="72"/>
      <c r="S10" s="72"/>
      <c r="T10" s="72"/>
      <c r="U10" s="73"/>
      <c r="V10" s="8"/>
    </row>
    <row r="11" spans="2:22" ht="13.2" customHeight="1" x14ac:dyDescent="0.25">
      <c r="B11" s="11"/>
      <c r="C11" s="78" t="s">
        <v>9</v>
      </c>
      <c r="D11" s="79"/>
      <c r="E11" s="79"/>
      <c r="F11" s="79"/>
      <c r="G11" s="79"/>
      <c r="H11" s="79"/>
      <c r="I11" s="79"/>
      <c r="J11" s="79"/>
      <c r="K11" s="80"/>
      <c r="L11" s="10"/>
      <c r="M11" s="9"/>
      <c r="N11" s="74"/>
      <c r="O11" s="75"/>
      <c r="P11" s="75"/>
      <c r="Q11" s="75"/>
      <c r="R11" s="75"/>
      <c r="S11" s="75"/>
      <c r="T11" s="75"/>
      <c r="U11" s="76"/>
      <c r="V11" s="8"/>
    </row>
    <row r="12" spans="2:22" ht="13.2" customHeight="1" x14ac:dyDescent="0.25">
      <c r="B12" s="11"/>
      <c r="C12" s="81"/>
      <c r="D12" s="82"/>
      <c r="E12" s="82"/>
      <c r="F12" s="82"/>
      <c r="G12" s="82"/>
      <c r="H12" s="82"/>
      <c r="I12" s="82"/>
      <c r="J12" s="82"/>
      <c r="K12" s="83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81"/>
      <c r="D13" s="82"/>
      <c r="E13" s="82"/>
      <c r="F13" s="82"/>
      <c r="G13" s="82"/>
      <c r="H13" s="82"/>
      <c r="I13" s="82"/>
      <c r="J13" s="82"/>
      <c r="K13" s="83"/>
      <c r="L13" s="10"/>
      <c r="M13" s="9"/>
      <c r="N13" s="68" t="s">
        <v>4</v>
      </c>
      <c r="O13" s="69"/>
      <c r="P13" s="69"/>
      <c r="Q13" s="69"/>
      <c r="R13" s="69"/>
      <c r="S13" s="69"/>
      <c r="T13" s="69"/>
      <c r="U13" s="70"/>
      <c r="V13" s="8"/>
    </row>
    <row r="14" spans="2:22" ht="13.2" customHeight="1" x14ac:dyDescent="0.25">
      <c r="B14" s="11"/>
      <c r="C14" s="81"/>
      <c r="D14" s="82"/>
      <c r="E14" s="82"/>
      <c r="F14" s="82"/>
      <c r="G14" s="82"/>
      <c r="H14" s="82"/>
      <c r="I14" s="82"/>
      <c r="J14" s="82"/>
      <c r="K14" s="83"/>
      <c r="L14" s="14"/>
      <c r="M14" s="9"/>
      <c r="N14" s="71"/>
      <c r="O14" s="72"/>
      <c r="P14" s="72"/>
      <c r="Q14" s="72"/>
      <c r="R14" s="72"/>
      <c r="S14" s="72"/>
      <c r="T14" s="72"/>
      <c r="U14" s="73"/>
      <c r="V14" s="8"/>
    </row>
    <row r="15" spans="2:22" ht="13.2" customHeight="1" x14ac:dyDescent="0.25">
      <c r="B15" s="11"/>
      <c r="C15" s="81"/>
      <c r="D15" s="82"/>
      <c r="E15" s="82"/>
      <c r="F15" s="82"/>
      <c r="G15" s="82"/>
      <c r="H15" s="82"/>
      <c r="I15" s="82"/>
      <c r="J15" s="82"/>
      <c r="K15" s="83"/>
      <c r="L15" s="10"/>
      <c r="M15" s="9"/>
      <c r="N15" s="71"/>
      <c r="O15" s="72"/>
      <c r="P15" s="72"/>
      <c r="Q15" s="72"/>
      <c r="R15" s="72"/>
      <c r="S15" s="72"/>
      <c r="T15" s="72"/>
      <c r="U15" s="73"/>
      <c r="V15" s="8"/>
    </row>
    <row r="16" spans="2:22" ht="13.2" customHeight="1" x14ac:dyDescent="0.25">
      <c r="B16" s="11"/>
      <c r="C16" s="84"/>
      <c r="D16" s="85"/>
      <c r="E16" s="85"/>
      <c r="F16" s="85"/>
      <c r="G16" s="85"/>
      <c r="H16" s="85"/>
      <c r="I16" s="85"/>
      <c r="J16" s="85"/>
      <c r="K16" s="86"/>
      <c r="L16" s="10"/>
      <c r="M16" s="9"/>
      <c r="N16" s="74"/>
      <c r="O16" s="75"/>
      <c r="P16" s="75"/>
      <c r="Q16" s="75"/>
      <c r="R16" s="75"/>
      <c r="S16" s="75"/>
      <c r="T16" s="75"/>
      <c r="U16" s="76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66" t="s">
        <v>3</v>
      </c>
      <c r="D18" s="66"/>
      <c r="E18" s="66"/>
      <c r="F18" s="66"/>
      <c r="G18" s="66"/>
      <c r="H18" s="66"/>
      <c r="I18" s="66"/>
      <c r="J18" s="66"/>
      <c r="K18" s="66"/>
      <c r="L18" s="10"/>
      <c r="M18" s="9"/>
      <c r="N18" s="68" t="s">
        <v>2</v>
      </c>
      <c r="O18" s="69"/>
      <c r="P18" s="69"/>
      <c r="Q18" s="69"/>
      <c r="R18" s="69"/>
      <c r="S18" s="69"/>
      <c r="T18" s="69"/>
      <c r="U18" s="70"/>
      <c r="V18" s="8"/>
    </row>
    <row r="19" spans="2:22" ht="13.2" customHeight="1" x14ac:dyDescent="0.25">
      <c r="B19" s="11"/>
      <c r="C19" s="66"/>
      <c r="D19" s="66"/>
      <c r="E19" s="66"/>
      <c r="F19" s="66"/>
      <c r="G19" s="66"/>
      <c r="H19" s="66"/>
      <c r="I19" s="66"/>
      <c r="J19" s="66"/>
      <c r="K19" s="66"/>
      <c r="L19" s="10"/>
      <c r="M19" s="9"/>
      <c r="N19" s="71"/>
      <c r="O19" s="72"/>
      <c r="P19" s="72"/>
      <c r="Q19" s="72"/>
      <c r="R19" s="72"/>
      <c r="S19" s="72"/>
      <c r="T19" s="72"/>
      <c r="U19" s="73"/>
      <c r="V19" s="8"/>
    </row>
    <row r="20" spans="2:22" ht="13.2" customHeight="1" x14ac:dyDescent="0.25">
      <c r="B20" s="11"/>
      <c r="C20" s="66"/>
      <c r="D20" s="66"/>
      <c r="E20" s="66"/>
      <c r="F20" s="66"/>
      <c r="G20" s="66"/>
      <c r="H20" s="66"/>
      <c r="I20" s="66"/>
      <c r="J20" s="66"/>
      <c r="K20" s="66"/>
      <c r="L20" s="10"/>
      <c r="M20" s="9"/>
      <c r="N20" s="71"/>
      <c r="O20" s="72"/>
      <c r="P20" s="72"/>
      <c r="Q20" s="72"/>
      <c r="R20" s="72"/>
      <c r="S20" s="72"/>
      <c r="T20" s="72"/>
      <c r="U20" s="73"/>
      <c r="V20" s="8"/>
    </row>
    <row r="21" spans="2:22" ht="13.2" customHeight="1" x14ac:dyDescent="0.25">
      <c r="B21" s="11"/>
      <c r="C21" s="66"/>
      <c r="D21" s="66"/>
      <c r="E21" s="66"/>
      <c r="F21" s="66"/>
      <c r="G21" s="66"/>
      <c r="H21" s="66"/>
      <c r="I21" s="66"/>
      <c r="J21" s="66"/>
      <c r="K21" s="66"/>
      <c r="L21" s="10"/>
      <c r="M21" s="9"/>
      <c r="N21" s="74"/>
      <c r="O21" s="75"/>
      <c r="P21" s="75"/>
      <c r="Q21" s="75"/>
      <c r="R21" s="75"/>
      <c r="S21" s="75"/>
      <c r="T21" s="75"/>
      <c r="U21" s="76"/>
      <c r="V21" s="8"/>
    </row>
    <row r="22" spans="2:22" ht="13.2" customHeight="1" x14ac:dyDescent="0.25">
      <c r="B22" s="11"/>
      <c r="C22" s="66"/>
      <c r="D22" s="66"/>
      <c r="E22" s="66"/>
      <c r="F22" s="66"/>
      <c r="G22" s="66"/>
      <c r="H22" s="66"/>
      <c r="I22" s="66"/>
      <c r="J22" s="66"/>
      <c r="K22" s="66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66"/>
      <c r="D23" s="66"/>
      <c r="E23" s="66"/>
      <c r="F23" s="66"/>
      <c r="G23" s="66"/>
      <c r="H23" s="66"/>
      <c r="I23" s="66"/>
      <c r="J23" s="66"/>
      <c r="K23" s="66"/>
      <c r="L23" s="10"/>
      <c r="M23" s="9"/>
      <c r="N23" s="68" t="s">
        <v>1</v>
      </c>
      <c r="O23" s="69"/>
      <c r="P23" s="69"/>
      <c r="Q23" s="69"/>
      <c r="R23" s="69"/>
      <c r="S23" s="69"/>
      <c r="T23" s="69"/>
      <c r="U23" s="70"/>
      <c r="V23" s="8"/>
    </row>
    <row r="24" spans="2:22" ht="13.2" customHeight="1" x14ac:dyDescent="0.25">
      <c r="B24" s="11"/>
      <c r="C24" s="67" t="s">
        <v>0</v>
      </c>
      <c r="D24" s="67"/>
      <c r="E24" s="67"/>
      <c r="F24" s="67"/>
      <c r="G24" s="67"/>
      <c r="H24" s="67"/>
      <c r="I24" s="67"/>
      <c r="J24" s="67"/>
      <c r="K24" s="67"/>
      <c r="L24" s="10"/>
      <c r="M24" s="9"/>
      <c r="N24" s="71"/>
      <c r="O24" s="72"/>
      <c r="P24" s="72"/>
      <c r="Q24" s="72"/>
      <c r="R24" s="72"/>
      <c r="S24" s="72"/>
      <c r="T24" s="72"/>
      <c r="U24" s="73"/>
      <c r="V24" s="8"/>
    </row>
    <row r="25" spans="2:22" ht="13.2" customHeight="1" x14ac:dyDescent="0.25">
      <c r="B25" s="11"/>
      <c r="C25" s="67"/>
      <c r="D25" s="67"/>
      <c r="E25" s="67"/>
      <c r="F25" s="67"/>
      <c r="G25" s="67"/>
      <c r="H25" s="67"/>
      <c r="I25" s="67"/>
      <c r="J25" s="67"/>
      <c r="K25" s="67"/>
      <c r="L25" s="10"/>
      <c r="M25" s="9"/>
      <c r="N25" s="71"/>
      <c r="O25" s="72"/>
      <c r="P25" s="72"/>
      <c r="Q25" s="72"/>
      <c r="R25" s="72"/>
      <c r="S25" s="72"/>
      <c r="T25" s="72"/>
      <c r="U25" s="73"/>
      <c r="V25" s="8"/>
    </row>
    <row r="26" spans="2:22" ht="13.2" customHeight="1" x14ac:dyDescent="0.25">
      <c r="B26" s="11"/>
      <c r="C26" s="67"/>
      <c r="D26" s="67"/>
      <c r="E26" s="67"/>
      <c r="F26" s="67"/>
      <c r="G26" s="67"/>
      <c r="H26" s="67"/>
      <c r="I26" s="67"/>
      <c r="J26" s="67"/>
      <c r="K26" s="67"/>
      <c r="L26" s="10"/>
      <c r="M26" s="9"/>
      <c r="N26" s="74"/>
      <c r="O26" s="75"/>
      <c r="P26" s="75"/>
      <c r="Q26" s="75"/>
      <c r="R26" s="75"/>
      <c r="S26" s="75"/>
      <c r="T26" s="75"/>
      <c r="U26" s="76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zGww+X5ymkV9lXul+XB6CXjxVAJ0PsKU0q3iMCqIS8xBvMXgFdhbD72lnYHJEVCEpVF3R2XXCMbOSV3WzS0D0g==" saltValue="fj15+g8tioUniYZNolrie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Vertical Analysis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N32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6" width="10.77734375" style="30" customWidth="1"/>
    <col min="7" max="7" width="2.77734375" style="30" customWidth="1"/>
    <col min="8" max="12" width="10.77734375" style="30" customWidth="1"/>
    <col min="13" max="16384" width="10.77734375" style="30"/>
  </cols>
  <sheetData>
    <row r="2" spans="2:14" s="31" customFormat="1" ht="13.2" customHeight="1" x14ac:dyDescent="0.25">
      <c r="B2" s="32" t="s">
        <v>21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2:14" s="31" customFormat="1" ht="13.2" customHeight="1" x14ac:dyDescent="0.25">
      <c r="B3" s="33" t="s">
        <v>7</v>
      </c>
      <c r="C3" s="33"/>
      <c r="D3" s="33"/>
      <c r="E3" s="33"/>
      <c r="F3" s="33"/>
      <c r="G3" s="33"/>
      <c r="H3" s="33"/>
      <c r="I3" s="33"/>
      <c r="J3" s="33"/>
      <c r="K3" s="33"/>
      <c r="L3" s="33"/>
    </row>
    <row r="5" spans="2:14" s="31" customFormat="1" ht="13.2" customHeight="1" x14ac:dyDescent="0.25">
      <c r="B5" s="44" t="s">
        <v>10</v>
      </c>
      <c r="C5" s="45"/>
      <c r="D5" s="45"/>
      <c r="E5" s="45"/>
      <c r="F5" s="47">
        <v>2021</v>
      </c>
      <c r="H5" s="48" t="s">
        <v>22</v>
      </c>
      <c r="I5" s="49"/>
      <c r="J5" s="49"/>
      <c r="K5" s="49"/>
      <c r="L5" s="50">
        <f>+F5</f>
        <v>2021</v>
      </c>
      <c r="M5" s="43"/>
      <c r="N5" s="43"/>
    </row>
    <row r="6" spans="2:14" ht="13.2" customHeight="1" x14ac:dyDescent="0.25">
      <c r="B6" s="39" t="s">
        <v>11</v>
      </c>
      <c r="C6" s="39"/>
      <c r="D6" s="39"/>
      <c r="E6" s="39"/>
      <c r="F6" s="41">
        <v>200</v>
      </c>
      <c r="H6" s="39" t="s">
        <v>23</v>
      </c>
      <c r="I6" s="39"/>
      <c r="J6" s="39"/>
      <c r="K6" s="39"/>
      <c r="L6" s="40">
        <f t="shared" ref="L6:L15" si="0">+F6/F$6</f>
        <v>1</v>
      </c>
      <c r="M6" s="42"/>
      <c r="N6" s="42"/>
    </row>
    <row r="7" spans="2:14" s="54" customFormat="1" ht="13.2" customHeight="1" x14ac:dyDescent="0.25">
      <c r="B7" s="54" t="s">
        <v>12</v>
      </c>
      <c r="F7" s="55">
        <v>-120</v>
      </c>
      <c r="H7" s="56" t="s">
        <v>24</v>
      </c>
      <c r="I7" s="56"/>
      <c r="J7" s="56"/>
      <c r="K7" s="56"/>
      <c r="L7" s="57">
        <f>-F7/F$6</f>
        <v>0.6</v>
      </c>
      <c r="M7" s="56"/>
      <c r="N7" s="56"/>
    </row>
    <row r="8" spans="2:14" s="58" customFormat="1" ht="13.2" customHeight="1" x14ac:dyDescent="0.25">
      <c r="B8" s="59" t="s">
        <v>13</v>
      </c>
      <c r="C8" s="59"/>
      <c r="D8" s="59"/>
      <c r="E8" s="59"/>
      <c r="F8" s="60">
        <f>SUM(F6:F7)</f>
        <v>80</v>
      </c>
      <c r="H8" s="59" t="s">
        <v>29</v>
      </c>
      <c r="I8" s="59"/>
      <c r="J8" s="59"/>
      <c r="K8" s="59"/>
      <c r="L8" s="61">
        <f t="shared" si="0"/>
        <v>0.4</v>
      </c>
      <c r="M8" s="62"/>
      <c r="N8" s="62"/>
    </row>
    <row r="9" spans="2:14" s="54" customFormat="1" ht="13.2" customHeight="1" x14ac:dyDescent="0.25">
      <c r="B9" s="54" t="s">
        <v>14</v>
      </c>
      <c r="F9" s="55">
        <v>-25</v>
      </c>
      <c r="H9" s="56" t="s">
        <v>25</v>
      </c>
      <c r="I9" s="56"/>
      <c r="J9" s="56"/>
      <c r="K9" s="56"/>
      <c r="L9" s="57">
        <f>-F9/F$6</f>
        <v>0.125</v>
      </c>
      <c r="M9" s="56"/>
      <c r="N9" s="56"/>
    </row>
    <row r="10" spans="2:14" s="54" customFormat="1" ht="13.2" customHeight="1" x14ac:dyDescent="0.25">
      <c r="B10" s="54" t="s">
        <v>15</v>
      </c>
      <c r="F10" s="55">
        <v>-10</v>
      </c>
      <c r="H10" s="56" t="s">
        <v>26</v>
      </c>
      <c r="I10" s="56"/>
      <c r="J10" s="56"/>
      <c r="K10" s="56"/>
      <c r="L10" s="57">
        <f t="shared" ref="L10" si="1">-F10/F$6</f>
        <v>0.05</v>
      </c>
      <c r="M10" s="56"/>
      <c r="N10" s="56"/>
    </row>
    <row r="11" spans="2:14" s="58" customFormat="1" ht="13.2" customHeight="1" x14ac:dyDescent="0.25">
      <c r="B11" s="59" t="s">
        <v>16</v>
      </c>
      <c r="C11" s="59"/>
      <c r="D11" s="59"/>
      <c r="E11" s="59"/>
      <c r="F11" s="60">
        <f>SUM(F8:F10)</f>
        <v>45</v>
      </c>
      <c r="H11" s="59" t="s">
        <v>30</v>
      </c>
      <c r="I11" s="59"/>
      <c r="J11" s="59"/>
      <c r="K11" s="59"/>
      <c r="L11" s="61">
        <f t="shared" si="0"/>
        <v>0.22500000000000001</v>
      </c>
      <c r="M11" s="62"/>
      <c r="N11" s="62"/>
    </row>
    <row r="12" spans="2:14" s="54" customFormat="1" ht="13.2" customHeight="1" x14ac:dyDescent="0.25">
      <c r="B12" s="54" t="s">
        <v>17</v>
      </c>
      <c r="F12" s="55">
        <v>-5</v>
      </c>
      <c r="H12" s="56" t="s">
        <v>27</v>
      </c>
      <c r="I12" s="56"/>
      <c r="J12" s="56"/>
      <c r="K12" s="56"/>
      <c r="L12" s="57">
        <f>-F12/F$6</f>
        <v>2.5000000000000001E-2</v>
      </c>
      <c r="M12" s="56"/>
      <c r="N12" s="56"/>
    </row>
    <row r="13" spans="2:14" s="58" customFormat="1" ht="13.2" customHeight="1" x14ac:dyDescent="0.25">
      <c r="B13" s="59" t="s">
        <v>18</v>
      </c>
      <c r="C13" s="59"/>
      <c r="D13" s="59"/>
      <c r="E13" s="59"/>
      <c r="F13" s="60">
        <f>SUM(F11:F12)</f>
        <v>40</v>
      </c>
      <c r="H13" s="59" t="s">
        <v>60</v>
      </c>
      <c r="I13" s="59"/>
      <c r="J13" s="59"/>
      <c r="K13" s="59"/>
      <c r="L13" s="61">
        <f t="shared" si="0"/>
        <v>0.2</v>
      </c>
      <c r="M13" s="62"/>
      <c r="N13" s="62"/>
    </row>
    <row r="14" spans="2:14" s="54" customFormat="1" ht="13.2" customHeight="1" x14ac:dyDescent="0.25">
      <c r="B14" s="54" t="s">
        <v>19</v>
      </c>
      <c r="D14" s="63" t="s">
        <v>59</v>
      </c>
      <c r="E14" s="64">
        <v>0.3</v>
      </c>
      <c r="F14" s="65">
        <f>-E14*F13</f>
        <v>-12</v>
      </c>
      <c r="H14" s="56" t="s">
        <v>28</v>
      </c>
      <c r="I14" s="56"/>
      <c r="J14" s="56"/>
      <c r="K14" s="56"/>
      <c r="L14" s="57">
        <f>-F14/F$6</f>
        <v>0.06</v>
      </c>
      <c r="M14" s="56"/>
      <c r="N14" s="56"/>
    </row>
    <row r="15" spans="2:14" s="58" customFormat="1" ht="13.2" customHeight="1" x14ac:dyDescent="0.25">
      <c r="B15" s="59" t="s">
        <v>20</v>
      </c>
      <c r="C15" s="59"/>
      <c r="D15" s="59"/>
      <c r="E15" s="59"/>
      <c r="F15" s="60">
        <f>SUM(F13:F14)</f>
        <v>28</v>
      </c>
      <c r="H15" s="59" t="s">
        <v>61</v>
      </c>
      <c r="I15" s="59"/>
      <c r="J15" s="59"/>
      <c r="K15" s="59"/>
      <c r="L15" s="61">
        <f t="shared" si="0"/>
        <v>0.14000000000000001</v>
      </c>
      <c r="M15" s="62"/>
      <c r="N15" s="62"/>
    </row>
    <row r="16" spans="2:14" ht="13.2" customHeight="1" x14ac:dyDescent="0.25">
      <c r="H16" s="42"/>
      <c r="I16" s="42"/>
      <c r="J16" s="42"/>
      <c r="K16" s="42"/>
      <c r="L16" s="42"/>
      <c r="M16" s="42"/>
      <c r="N16" s="42"/>
    </row>
    <row r="17" spans="2:12" s="31" customFormat="1" ht="13.2" customHeight="1" x14ac:dyDescent="0.25">
      <c r="B17" s="51" t="s">
        <v>31</v>
      </c>
      <c r="C17" s="52"/>
      <c r="D17" s="52"/>
      <c r="E17" s="52"/>
      <c r="F17" s="53">
        <f>+F5</f>
        <v>2021</v>
      </c>
      <c r="H17" s="48" t="s">
        <v>45</v>
      </c>
      <c r="I17" s="49"/>
      <c r="J17" s="49"/>
      <c r="K17" s="49"/>
      <c r="L17" s="50">
        <f>+F17</f>
        <v>2021</v>
      </c>
    </row>
    <row r="18" spans="2:12" ht="13.2" customHeight="1" x14ac:dyDescent="0.25">
      <c r="B18" s="39" t="s">
        <v>32</v>
      </c>
      <c r="C18" s="39"/>
      <c r="D18" s="39"/>
      <c r="E18" s="39"/>
      <c r="F18" s="41">
        <v>100</v>
      </c>
      <c r="H18" s="39" t="s">
        <v>46</v>
      </c>
      <c r="I18" s="39"/>
      <c r="J18" s="39"/>
      <c r="K18" s="39"/>
      <c r="L18" s="40">
        <f>+F18/F$24</f>
        <v>0.2</v>
      </c>
    </row>
    <row r="19" spans="2:12" ht="13.2" customHeight="1" x14ac:dyDescent="0.25">
      <c r="B19" s="30" t="s">
        <v>33</v>
      </c>
      <c r="F19" s="36">
        <v>50</v>
      </c>
      <c r="H19" s="30" t="s">
        <v>47</v>
      </c>
      <c r="L19" s="38">
        <f t="shared" ref="L19:L32" si="2">+F19/F$24</f>
        <v>0.1</v>
      </c>
    </row>
    <row r="20" spans="2:12" ht="13.2" customHeight="1" x14ac:dyDescent="0.25">
      <c r="B20" s="30" t="s">
        <v>34</v>
      </c>
      <c r="F20" s="36">
        <v>80</v>
      </c>
      <c r="H20" s="30" t="s">
        <v>48</v>
      </c>
      <c r="L20" s="38">
        <f t="shared" si="2"/>
        <v>0.16</v>
      </c>
    </row>
    <row r="21" spans="2:12" ht="13.2" customHeight="1" x14ac:dyDescent="0.25">
      <c r="B21" s="30" t="s">
        <v>35</v>
      </c>
      <c r="F21" s="36">
        <v>20</v>
      </c>
      <c r="H21" s="30" t="s">
        <v>49</v>
      </c>
      <c r="L21" s="38">
        <f t="shared" si="2"/>
        <v>0.04</v>
      </c>
    </row>
    <row r="22" spans="2:12" s="31" customFormat="1" ht="13.2" customHeight="1" x14ac:dyDescent="0.25">
      <c r="B22" s="35" t="s">
        <v>36</v>
      </c>
      <c r="C22" s="35"/>
      <c r="D22" s="35"/>
      <c r="E22" s="35"/>
      <c r="F22" s="37">
        <f>SUM(F18:F21)</f>
        <v>250</v>
      </c>
      <c r="H22" s="35" t="s">
        <v>50</v>
      </c>
      <c r="I22" s="35"/>
      <c r="J22" s="35"/>
      <c r="K22" s="35"/>
      <c r="L22" s="46">
        <f t="shared" si="2"/>
        <v>0.5</v>
      </c>
    </row>
    <row r="23" spans="2:12" ht="13.2" customHeight="1" x14ac:dyDescent="0.25">
      <c r="B23" s="30" t="s">
        <v>37</v>
      </c>
      <c r="F23" s="36">
        <v>250</v>
      </c>
      <c r="H23" s="30" t="s">
        <v>51</v>
      </c>
      <c r="L23" s="38">
        <f t="shared" si="2"/>
        <v>0.5</v>
      </c>
    </row>
    <row r="24" spans="2:12" s="31" customFormat="1" ht="13.2" customHeight="1" x14ac:dyDescent="0.25">
      <c r="B24" s="35" t="s">
        <v>38</v>
      </c>
      <c r="C24" s="35"/>
      <c r="D24" s="35"/>
      <c r="E24" s="35"/>
      <c r="F24" s="37">
        <f>SUM(F22:F23)</f>
        <v>500</v>
      </c>
      <c r="H24" s="35" t="s">
        <v>52</v>
      </c>
      <c r="I24" s="35"/>
      <c r="J24" s="35"/>
      <c r="K24" s="35"/>
      <c r="L24" s="46">
        <f t="shared" si="2"/>
        <v>1</v>
      </c>
    </row>
    <row r="26" spans="2:12" ht="13.2" customHeight="1" x14ac:dyDescent="0.25">
      <c r="B26" s="30" t="s">
        <v>39</v>
      </c>
      <c r="F26" s="34">
        <v>65</v>
      </c>
      <c r="H26" s="30" t="s">
        <v>53</v>
      </c>
      <c r="L26" s="38">
        <f>+F26/F$24</f>
        <v>0.13</v>
      </c>
    </row>
    <row r="27" spans="2:12" ht="13.2" customHeight="1" x14ac:dyDescent="0.25">
      <c r="B27" s="30" t="s">
        <v>40</v>
      </c>
      <c r="F27" s="36">
        <v>30</v>
      </c>
      <c r="H27" s="30" t="s">
        <v>54</v>
      </c>
      <c r="L27" s="38">
        <f t="shared" si="2"/>
        <v>0.06</v>
      </c>
    </row>
    <row r="28" spans="2:12" s="31" customFormat="1" ht="13.2" customHeight="1" x14ac:dyDescent="0.25">
      <c r="B28" s="35" t="s">
        <v>41</v>
      </c>
      <c r="C28" s="35"/>
      <c r="D28" s="35"/>
      <c r="E28" s="35"/>
      <c r="F28" s="37">
        <f>SUM(F26:F27)</f>
        <v>95</v>
      </c>
      <c r="H28" s="35" t="s">
        <v>55</v>
      </c>
      <c r="I28" s="35"/>
      <c r="J28" s="35"/>
      <c r="K28" s="35"/>
      <c r="L28" s="46">
        <f t="shared" si="2"/>
        <v>0.19</v>
      </c>
    </row>
    <row r="29" spans="2:12" ht="13.2" customHeight="1" x14ac:dyDescent="0.25">
      <c r="B29" s="30" t="s">
        <v>42</v>
      </c>
      <c r="F29" s="36">
        <v>85</v>
      </c>
      <c r="H29" s="30" t="s">
        <v>56</v>
      </c>
      <c r="L29" s="38">
        <f t="shared" si="2"/>
        <v>0.17</v>
      </c>
    </row>
    <row r="30" spans="2:12" s="31" customFormat="1" ht="13.2" customHeight="1" x14ac:dyDescent="0.25">
      <c r="B30" s="35" t="s">
        <v>43</v>
      </c>
      <c r="C30" s="35"/>
      <c r="D30" s="35"/>
      <c r="E30" s="35"/>
      <c r="F30" s="37">
        <f>SUM(F28:F29)</f>
        <v>180</v>
      </c>
      <c r="H30" s="35" t="s">
        <v>57</v>
      </c>
      <c r="I30" s="35"/>
      <c r="J30" s="35"/>
      <c r="K30" s="35"/>
      <c r="L30" s="46">
        <f t="shared" si="2"/>
        <v>0.36</v>
      </c>
    </row>
    <row r="32" spans="2:12" s="31" customFormat="1" ht="13.2" customHeight="1" x14ac:dyDescent="0.25">
      <c r="B32" s="35" t="s">
        <v>44</v>
      </c>
      <c r="C32" s="35"/>
      <c r="D32" s="35"/>
      <c r="E32" s="35"/>
      <c r="F32" s="37">
        <f>+F24-F30</f>
        <v>320</v>
      </c>
      <c r="H32" s="35" t="s">
        <v>58</v>
      </c>
      <c r="I32" s="35"/>
      <c r="J32" s="35"/>
      <c r="K32" s="35"/>
      <c r="L32" s="46">
        <f t="shared" si="2"/>
        <v>0.64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2022-10-11T06:55:42Z</dcterms:modified>
</cp:coreProperties>
</file>