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37959BFE-5541-4275-A889-765BFB135188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13" i="1"/>
  <c r="E21" i="1"/>
  <c r="E24" i="1"/>
  <c r="E23" i="1"/>
  <c r="E20" i="1"/>
  <c r="E22" i="1"/>
  <c r="E19" i="1"/>
  <c r="E18" i="1"/>
  <c r="E17" i="1"/>
  <c r="E12" i="1"/>
  <c r="E8" i="1"/>
  <c r="E7" i="1"/>
  <c r="E11" i="1"/>
  <c r="E10" i="1"/>
  <c r="E9" i="1"/>
</calcChain>
</file>

<file path=xl/sharedStrings.xml><?xml version="1.0" encoding="utf-8"?>
<sst xmlns="http://schemas.openxmlformats.org/spreadsheetml/2006/main" count="42" uniqueCount="39">
  <si>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</si>
  <si>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</si>
  <si>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</si>
  <si>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</si>
  <si>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</si>
  <si>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</si>
  <si>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</si>
  <si>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COUNTIF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</si>
  <si>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COUNTIF Function</t>
    </r>
  </si>
  <si>
    <t>COUNTIF Function</t>
  </si>
  <si>
    <t>Numeric Criteria</t>
  </si>
  <si>
    <t>Equal to 10</t>
  </si>
  <si>
    <t>Austin</t>
  </si>
  <si>
    <t>New York City</t>
  </si>
  <si>
    <t>Boston</t>
  </si>
  <si>
    <t>San Francisco</t>
  </si>
  <si>
    <t>Los Angeles</t>
  </si>
  <si>
    <t>Miami</t>
  </si>
  <si>
    <t>Seattle</t>
  </si>
  <si>
    <t>Chicago</t>
  </si>
  <si>
    <t>Range</t>
  </si>
  <si>
    <t>Condition</t>
  </si>
  <si>
    <t>Count</t>
  </si>
  <si>
    <t>Text Strings</t>
  </si>
  <si>
    <t>Greater Than 10</t>
  </si>
  <si>
    <t>Less Than 10</t>
  </si>
  <si>
    <t>Greater Than or Equal to 10</t>
  </si>
  <si>
    <t>Less Than or Equal to 10</t>
  </si>
  <si>
    <t>Not Equal to 10</t>
  </si>
  <si>
    <t>Blank Cells</t>
  </si>
  <si>
    <t>Non-Blank Cells</t>
  </si>
  <si>
    <t>Equal to Austin</t>
  </si>
  <si>
    <t>Ends in “n”</t>
  </si>
  <si>
    <t>Starts with “s”</t>
  </si>
  <si>
    <t>Contains Five Characters</t>
  </si>
  <si>
    <t>Contains Text</t>
  </si>
  <si>
    <t>Contains “City”</t>
  </si>
  <si>
    <t>Not Miami</t>
  </si>
  <si>
    <t>Contains Space in Between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</si>
</sst>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7" formatCode="#,##0_);\(#,##0\);\-\-_);\ @_)"/>
    <numFmt numFmtId="168" formatCode="#,##0_);\(#,##0\);\-\-_);@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>
      <alignment vertical="center"/>
    </xf>
    <xf numFmtId="164" fontId="0" fillId="0" borderId="19" xfId="0" applyNumberFormat="1" applyFont="1" applyBorder="1" applyAlignment="1">
      <alignment horizontal="center" vertical="center"/>
    </xf>
    <xf numFmtId="164" fontId="22" fillId="14" borderId="20" xfId="0" applyNumberFormat="1" applyFont="1" applyFill="1" applyBorder="1" applyAlignment="1">
      <alignment horizontal="centerContinuous" vertical="center"/>
    </xf>
    <xf numFmtId="164" fontId="22" fillId="14" borderId="22" xfId="0" applyNumberFormat="1" applyFont="1" applyFill="1" applyBorder="1" applyAlignment="1">
      <alignment horizontal="centerContinuous" vertical="center"/>
    </xf>
    <xf numFmtId="164" fontId="22" fillId="9" borderId="0" xfId="0" applyNumberFormat="1" applyFont="1" applyFill="1" applyBorder="1" applyAlignment="1">
      <alignment vertical="center"/>
    </xf>
    <xf numFmtId="164" fontId="22" fillId="0" borderId="0" xfId="0" applyNumberFormat="1" applyFont="1" applyBorder="1" applyAlignment="1">
      <alignment vertical="center"/>
    </xf>
    <xf numFmtId="164" fontId="22" fillId="0" borderId="0" xfId="0" applyNumberFormat="1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164" fontId="0" fillId="0" borderId="24" xfId="0" applyNumberFormat="1" applyFont="1" applyBorder="1" applyAlignment="1">
      <alignment horizontal="center" vertical="center"/>
    </xf>
    <xf numFmtId="164" fontId="0" fillId="0" borderId="24" xfId="0" quotePrefix="1" applyNumberFormat="1" applyFont="1" applyBorder="1" applyAlignment="1">
      <alignment horizontal="left" vertical="center"/>
    </xf>
    <xf numFmtId="164" fontId="0" fillId="0" borderId="19" xfId="0" quotePrefix="1" applyNumberFormat="1" applyFont="1" applyBorder="1" applyAlignment="1">
      <alignment horizontal="left" vertical="center"/>
    </xf>
    <xf numFmtId="164" fontId="22" fillId="13" borderId="17" xfId="0" applyNumberFormat="1" applyFont="1" applyFill="1" applyBorder="1" applyAlignment="1">
      <alignment horizontal="centerContinuous" vertical="center"/>
    </xf>
    <xf numFmtId="164" fontId="22" fillId="13" borderId="19" xfId="0" applyNumberFormat="1" applyFont="1" applyFill="1" applyBorder="1" applyAlignment="1">
      <alignment horizontal="centerContinuous" vertical="center"/>
    </xf>
    <xf numFmtId="167" fontId="0" fillId="0" borderId="18" xfId="0" quotePrefix="1" applyNumberFormat="1" applyFont="1" applyBorder="1" applyAlignment="1">
      <alignment horizontal="left" vertical="center"/>
    </xf>
    <xf numFmtId="167" fontId="0" fillId="0" borderId="23" xfId="0" quotePrefix="1" applyNumberFormat="1" applyFont="1" applyBorder="1" applyAlignment="1">
      <alignment horizontal="left" vertical="center"/>
    </xf>
    <xf numFmtId="168" fontId="22" fillId="9" borderId="0" xfId="0" applyNumberFormat="1" applyFont="1" applyFill="1" applyBorder="1" applyAlignment="1">
      <alignment horizontal="left" vertical="center"/>
    </xf>
    <xf numFmtId="168" fontId="0" fillId="0" borderId="0" xfId="0" applyNumberFormat="1" applyFont="1" applyBorder="1" applyAlignment="1">
      <alignment horizontal="left" vertical="center"/>
    </xf>
    <xf numFmtId="168" fontId="22" fillId="14" borderId="21" xfId="0" applyNumberFormat="1" applyFont="1" applyFill="1" applyBorder="1" applyAlignment="1">
      <alignment horizontal="centerContinuous" vertical="center"/>
    </xf>
    <xf numFmtId="168" fontId="0" fillId="12" borderId="18" xfId="0" applyNumberFormat="1" applyFont="1" applyFill="1" applyBorder="1" applyAlignment="1">
      <alignment horizontal="center" vertical="center"/>
    </xf>
    <xf numFmtId="168" fontId="23" fillId="0" borderId="18" xfId="0" applyNumberFormat="1" applyFont="1" applyBorder="1" applyAlignment="1">
      <alignment horizontal="center" vertical="center"/>
    </xf>
    <xf numFmtId="168" fontId="23" fillId="0" borderId="23" xfId="0" applyNumberFormat="1" applyFont="1" applyBorder="1" applyAlignment="1">
      <alignment horizontal="center" vertical="center"/>
    </xf>
    <xf numFmtId="168" fontId="22" fillId="13" borderId="18" xfId="0" applyNumberFormat="1" applyFont="1" applyFill="1" applyBorder="1" applyAlignment="1">
      <alignment horizontal="centerContinuous" vertical="center"/>
    </xf>
    <xf numFmtId="168" fontId="0" fillId="12" borderId="18" xfId="0" applyNumberFormat="1" applyFont="1" applyFill="1" applyBorder="1" applyAlignment="1">
      <alignment horizontal="centerContinuous" vertical="center"/>
    </xf>
    <xf numFmtId="168" fontId="0" fillId="12" borderId="19" xfId="0" applyNumberFormat="1" applyFont="1" applyFill="1" applyBorder="1" applyAlignment="1">
      <alignment horizontal="centerContinuous" vertical="center"/>
    </xf>
    <xf numFmtId="168" fontId="0" fillId="12" borderId="19" xfId="0" applyNumberFormat="1" applyFont="1" applyFill="1" applyBorder="1" applyAlignment="1">
      <alignment horizontal="center" vertical="center"/>
    </xf>
    <xf numFmtId="168" fontId="0" fillId="0" borderId="17" xfId="0" applyNumberFormat="1" applyFont="1" applyBorder="1" applyAlignment="1">
      <alignment horizontal="left" vertical="center"/>
    </xf>
    <xf numFmtId="164" fontId="0" fillId="0" borderId="17" xfId="0" applyNumberFormat="1" applyFont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ountif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" customHeight="1" x14ac:dyDescent="0.25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" customHeight="1" x14ac:dyDescent="0.25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2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" customHeight="1" x14ac:dyDescent="0.25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KbvS80WFk9LJoxrQsMj6vAR5FJWi0tHCixeciBWaJrUbQuEKDyHXItrQA7WuuYmVSlZqTm3lAVUJzsth+2Kj9g==" saltValue="LnTJDUmxxsdCeKQty1RTz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OUNTIF Func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24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51" customWidth="1"/>
    <col min="2" max="2" width="13.33203125" style="67" customWidth="1"/>
    <col min="3" max="5" width="13.33203125" style="51" customWidth="1"/>
    <col min="6" max="16384" width="10.77734375" style="51"/>
  </cols>
  <sheetData>
    <row r="2" spans="2:5" s="56" customFormat="1" ht="13.2" customHeight="1" x14ac:dyDescent="0.25">
      <c r="B2" s="66" t="s">
        <v>9</v>
      </c>
      <c r="C2" s="55"/>
      <c r="D2" s="55"/>
      <c r="E2" s="55"/>
    </row>
    <row r="3" spans="2:5" ht="13.2" customHeight="1" x14ac:dyDescent="0.25">
      <c r="B3" s="76"/>
      <c r="C3" s="77"/>
      <c r="D3" s="77"/>
      <c r="E3" s="77"/>
    </row>
    <row r="4" spans="2:5" s="56" customFormat="1" ht="13.2" customHeight="1" x14ac:dyDescent="0.25">
      <c r="B4" s="68" t="s">
        <v>10</v>
      </c>
      <c r="C4" s="53"/>
      <c r="D4" s="53"/>
      <c r="E4" s="54"/>
    </row>
    <row r="5" spans="2:5" s="57" customFormat="1" ht="13.2" customHeight="1" x14ac:dyDescent="0.25">
      <c r="B5" s="69" t="s">
        <v>20</v>
      </c>
      <c r="C5" s="73" t="s">
        <v>21</v>
      </c>
      <c r="D5" s="74"/>
      <c r="E5" s="75" t="s">
        <v>22</v>
      </c>
    </row>
    <row r="6" spans="2:5" ht="13.2" customHeight="1" x14ac:dyDescent="0.25">
      <c r="B6" s="70">
        <v>10</v>
      </c>
      <c r="C6" s="64" t="s">
        <v>11</v>
      </c>
      <c r="D6" s="61"/>
      <c r="E6" s="52">
        <f>+COUNTIF($B$6:$B$13,10)</f>
        <v>2</v>
      </c>
    </row>
    <row r="7" spans="2:5" ht="13.2" customHeight="1" x14ac:dyDescent="0.25">
      <c r="B7" s="70">
        <v>12</v>
      </c>
      <c r="C7" s="64" t="s">
        <v>24</v>
      </c>
      <c r="D7" s="61"/>
      <c r="E7" s="52">
        <f>+COUNTIF($B$6:$B$13,"&gt;10")</f>
        <v>4</v>
      </c>
    </row>
    <row r="8" spans="2:5" ht="13.2" customHeight="1" x14ac:dyDescent="0.25">
      <c r="B8" s="70">
        <v>15</v>
      </c>
      <c r="C8" s="64" t="s">
        <v>25</v>
      </c>
      <c r="D8" s="61"/>
      <c r="E8" s="52">
        <f>+COUNTIF($B$6:$B$13,"&lt;10")</f>
        <v>2</v>
      </c>
    </row>
    <row r="9" spans="2:5" ht="13.2" customHeight="1" x14ac:dyDescent="0.25">
      <c r="B9" s="70">
        <v>14</v>
      </c>
      <c r="C9" s="64" t="s">
        <v>26</v>
      </c>
      <c r="D9" s="61"/>
      <c r="E9" s="52">
        <f>+COUNTIF($B$6:$B$13,"&gt;=10")</f>
        <v>6</v>
      </c>
    </row>
    <row r="10" spans="2:5" ht="13.2" customHeight="1" x14ac:dyDescent="0.25">
      <c r="B10" s="70">
        <v>6</v>
      </c>
      <c r="C10" s="64" t="s">
        <v>27</v>
      </c>
      <c r="D10" s="61"/>
      <c r="E10" s="52">
        <f>+COUNTIF($B$6:$B$13,"&lt;=10")</f>
        <v>4</v>
      </c>
    </row>
    <row r="11" spans="2:5" ht="13.2" customHeight="1" x14ac:dyDescent="0.25">
      <c r="B11" s="70">
        <v>8</v>
      </c>
      <c r="C11" s="64" t="s">
        <v>28</v>
      </c>
      <c r="D11" s="61"/>
      <c r="E11" s="52">
        <f>+COUNTIF($B$6:$B$13,"&lt;&gt;10")</f>
        <v>6</v>
      </c>
    </row>
    <row r="12" spans="2:5" ht="13.2" customHeight="1" x14ac:dyDescent="0.25">
      <c r="B12" s="70">
        <v>12</v>
      </c>
      <c r="C12" s="64" t="s">
        <v>29</v>
      </c>
      <c r="D12" s="61"/>
      <c r="E12" s="52">
        <f>+COUNTIF($B$6:$B$13,"")</f>
        <v>0</v>
      </c>
    </row>
    <row r="13" spans="2:5" ht="13.2" customHeight="1" x14ac:dyDescent="0.25">
      <c r="B13" s="71">
        <v>10</v>
      </c>
      <c r="C13" s="65" t="s">
        <v>30</v>
      </c>
      <c r="D13" s="60"/>
      <c r="E13" s="59">
        <f>+COUNTIF($B$6:$B$13,"&lt;&gt;")</f>
        <v>8</v>
      </c>
    </row>
    <row r="15" spans="2:5" ht="13.2" customHeight="1" x14ac:dyDescent="0.25">
      <c r="B15" s="72" t="s">
        <v>23</v>
      </c>
      <c r="C15" s="62"/>
      <c r="D15" s="62"/>
      <c r="E15" s="63"/>
    </row>
    <row r="16" spans="2:5" s="58" customFormat="1" ht="13.2" customHeight="1" x14ac:dyDescent="0.25">
      <c r="B16" s="69" t="s">
        <v>20</v>
      </c>
      <c r="C16" s="73" t="s">
        <v>21</v>
      </c>
      <c r="D16" s="74"/>
      <c r="E16" s="75" t="s">
        <v>22</v>
      </c>
    </row>
    <row r="17" spans="2:5" ht="13.2" customHeight="1" x14ac:dyDescent="0.25">
      <c r="B17" s="70" t="s">
        <v>13</v>
      </c>
      <c r="C17" s="64" t="s">
        <v>31</v>
      </c>
      <c r="D17" s="61"/>
      <c r="E17" s="52">
        <f>+COUNTIF($B$17:$B$24,"=Austin")</f>
        <v>1</v>
      </c>
    </row>
    <row r="18" spans="2:5" ht="13.2" customHeight="1" x14ac:dyDescent="0.25">
      <c r="B18" s="70" t="s">
        <v>12</v>
      </c>
      <c r="C18" s="64" t="s">
        <v>32</v>
      </c>
      <c r="D18" s="61"/>
      <c r="E18" s="52">
        <f>+COUNTIF($B$17:$B$24,"*n")</f>
        <v>2</v>
      </c>
    </row>
    <row r="19" spans="2:5" ht="13.2" customHeight="1" x14ac:dyDescent="0.25">
      <c r="B19" s="70" t="s">
        <v>14</v>
      </c>
      <c r="C19" s="64" t="s">
        <v>33</v>
      </c>
      <c r="D19" s="61"/>
      <c r="E19" s="52">
        <f>+COUNTIF($B$17:$B$24,"s*")</f>
        <v>2</v>
      </c>
    </row>
    <row r="20" spans="2:5" ht="13.2" customHeight="1" x14ac:dyDescent="0.25">
      <c r="B20" s="70" t="s">
        <v>15</v>
      </c>
      <c r="C20" s="64" t="s">
        <v>34</v>
      </c>
      <c r="D20" s="61"/>
      <c r="E20" s="52">
        <f>+COUNTIF($B$17:$B$24,"??????")</f>
        <v>2</v>
      </c>
    </row>
    <row r="21" spans="2:5" ht="13.2" customHeight="1" x14ac:dyDescent="0.25">
      <c r="B21" s="70" t="s">
        <v>16</v>
      </c>
      <c r="C21" s="64" t="s">
        <v>38</v>
      </c>
      <c r="D21" s="61"/>
      <c r="E21" s="52">
        <f>+COUNTIF($B$17:$B$24,"* *")</f>
        <v>3</v>
      </c>
    </row>
    <row r="22" spans="2:5" ht="13.2" customHeight="1" x14ac:dyDescent="0.25">
      <c r="B22" s="70" t="s">
        <v>17</v>
      </c>
      <c r="C22" s="64" t="s">
        <v>35</v>
      </c>
      <c r="D22" s="61"/>
      <c r="E22" s="52">
        <f>+COUNTIF($B$17:$B$24,"*")</f>
        <v>8</v>
      </c>
    </row>
    <row r="23" spans="2:5" ht="13.2" customHeight="1" x14ac:dyDescent="0.25">
      <c r="B23" s="70" t="s">
        <v>18</v>
      </c>
      <c r="C23" s="64" t="s">
        <v>36</v>
      </c>
      <c r="D23" s="61"/>
      <c r="E23" s="52">
        <f>+COUNTIF($B$17:$B$24,"*City*")</f>
        <v>1</v>
      </c>
    </row>
    <row r="24" spans="2:5" ht="13.2" customHeight="1" x14ac:dyDescent="0.25">
      <c r="B24" s="71" t="s">
        <v>19</v>
      </c>
      <c r="C24" s="65" t="s">
        <v>37</v>
      </c>
      <c r="D24" s="60"/>
      <c r="E24" s="59">
        <f>+COUNTIF($B$17:$B$24,"&lt;&gt;Miami")</f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2022-12-03T06:04:57Z</dcterms:modified>
</cp:coreProperties>
</file>