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1291DDA9-C47A-44A7-B40F-789537974E7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10" i="1"/>
  <c r="E11" i="1" s="1"/>
  <c r="E16" i="1" s="1"/>
  <c r="E14" i="1" l="1"/>
</calcChain>
</file>

<file path=xl/sharedStrings.xml><?xml version="1.0" encoding="utf-8"?>
<sst xmlns="http://schemas.openxmlformats.org/spreadsheetml/2006/main" count="20" uniqueCount="20">
  <si>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</si>
  <si>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</si>
  <si>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</si>
  <si>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</si>
  <si>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</si>
  <si>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</si>
  <si>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</si>
  <si>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PV Function</t>
  </si>
  <si>
    <t>PV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</si>
  <si>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PV Function</t>
    </r>
  </si>
  <si>
    <t>Number of Periods (nper)</t>
  </si>
  <si>
    <t>Present Value (PV)</t>
  </si>
  <si>
    <t>Compounding Frequency</t>
  </si>
  <si>
    <t>Bond Maturity</t>
  </si>
  <si>
    <t>Annual Coupon Rate</t>
  </si>
  <si>
    <t>Coupon Payment (pmt)</t>
  </si>
  <si>
    <t>Face Value (fv)</t>
  </si>
  <si>
    <t>Adjusted Market Rate (rate)</t>
  </si>
  <si>
    <t>Annual Market Rate</t>
  </si>
  <si>
    <t>Periodic Coupon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</si>
</sst>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.0%_);\(#,##0.0%\);\-\-_);@_)"/>
    <numFmt numFmtId="166" formatCode="&quot;$&quot;#,##0_);\(&quot;$&quot;#,##0\);\-\-_);@_)"/>
    <numFmt numFmtId="167" formatCode="0.0&quot;x&quot;_)"/>
    <numFmt numFmtId="168" formatCode="0\ &quot;Year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8" xfId="0" applyNumberFormat="1" applyBorder="1"/>
    <xf numFmtId="164" fontId="22" fillId="12" borderId="20" xfId="0" applyNumberFormat="1" applyFont="1" applyFill="1" applyBorder="1"/>
    <xf numFmtId="164" fontId="22" fillId="12" borderId="17" xfId="0" applyNumberFormat="1" applyFont="1" applyFill="1" applyBorder="1"/>
    <xf numFmtId="166" fontId="22" fillId="12" borderId="21" xfId="0" applyNumberFormat="1" applyFont="1" applyFill="1" applyBorder="1"/>
    <xf numFmtId="167" fontId="23" fillId="0" borderId="19" xfId="0" applyNumberFormat="1" applyFont="1" applyBorder="1"/>
    <xf numFmtId="166" fontId="23" fillId="0" borderId="0" xfId="0" applyNumberFormat="1" applyFont="1"/>
    <xf numFmtId="168" fontId="23" fillId="0" borderId="0" xfId="0" applyNumberFormat="1" applyFont="1"/>
    <xf numFmtId="165" fontId="23" fillId="0" borderId="0" xfId="0" applyNumberFormat="1" applyFont="1"/>
    <xf numFmtId="165" fontId="0" fillId="0" borderId="0" xfId="0" applyNumberFormat="1"/>
    <xf numFmtId="166" fontId="24" fillId="0" borderId="0" xfId="0" applyNumberFormat="1" applyFo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v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35" customHeight="1" x14ac:dyDescent="0.2">
      <c r="B7" s="19"/>
      <c r="C7" s="54" t="s">
        <v>8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35" customHeight="1" x14ac:dyDescent="0.2">
      <c r="B11" s="11"/>
      <c r="C11" s="55" t="s">
        <v>9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35" customHeight="1" x14ac:dyDescent="0.2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35" customHeight="1" x14ac:dyDescent="0.2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35" customHeight="1" x14ac:dyDescent="0.2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35" customHeight="1" x14ac:dyDescent="0.2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35" customHeight="1" x14ac:dyDescent="0.2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35" customHeight="1" x14ac:dyDescent="0.2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35" customHeight="1" x14ac:dyDescent="0.2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35" customHeight="1" x14ac:dyDescent="0.2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35" customHeight="1" x14ac:dyDescent="0.2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35" customHeight="1" x14ac:dyDescent="0.2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35" customHeight="1" x14ac:dyDescent="0.2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JZVTLRcYD8APvfz4jRjEBQ+7RTmbMhZ4A4XuS5aM/gcRlIEsYMELutCi4IuUgXjT9veFTuihWzs7k4eOsS8gA==" saltValue="u1w5qgKYNvsu0vbrEiv0q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V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5" width="10.7109375" style="30" customWidth="1"/>
    <col min="6" max="16384" width="10.7109375" style="30"/>
  </cols>
  <sheetData>
    <row r="2" spans="2:5" s="31" customFormat="1" ht="13.15" customHeight="1" x14ac:dyDescent="0.2">
      <c r="B2" s="32" t="s">
        <v>7</v>
      </c>
      <c r="C2" s="32"/>
      <c r="D2" s="32"/>
      <c r="E2" s="32"/>
    </row>
    <row r="3" spans="2:5" ht="13.15" customHeight="1" x14ac:dyDescent="0.2">
      <c r="B3" s="33"/>
      <c r="C3" s="33"/>
      <c r="D3" s="33"/>
      <c r="E3" s="33"/>
    </row>
    <row r="4" spans="2:5" ht="13.15" customHeight="1" x14ac:dyDescent="0.2">
      <c r="B4" s="30" t="s">
        <v>16</v>
      </c>
      <c r="E4" s="38">
        <v>100000</v>
      </c>
    </row>
    <row r="5" spans="2:5" ht="13.15" customHeight="1" x14ac:dyDescent="0.2">
      <c r="B5" s="30" t="s">
        <v>13</v>
      </c>
      <c r="E5" s="39">
        <v>10</v>
      </c>
    </row>
    <row r="6" spans="2:5" ht="13.15" customHeight="1" x14ac:dyDescent="0.2">
      <c r="B6" s="30" t="s">
        <v>12</v>
      </c>
      <c r="E6" s="37">
        <v>2</v>
      </c>
    </row>
    <row r="7" spans="2:5" ht="13.15" customHeight="1" x14ac:dyDescent="0.2">
      <c r="B7" s="30" t="s">
        <v>10</v>
      </c>
      <c r="E7" s="30">
        <f>+E5*E6</f>
        <v>20</v>
      </c>
    </row>
    <row r="9" spans="2:5" ht="13.15" customHeight="1" x14ac:dyDescent="0.2">
      <c r="B9" s="30" t="s">
        <v>14</v>
      </c>
      <c r="E9" s="40">
        <v>0.06</v>
      </c>
    </row>
    <row r="10" spans="2:5" ht="13.15" customHeight="1" x14ac:dyDescent="0.2">
      <c r="B10" s="30" t="s">
        <v>19</v>
      </c>
      <c r="E10" s="41">
        <f>+E9/E6</f>
        <v>0.03</v>
      </c>
    </row>
    <row r="11" spans="2:5" ht="13.15" customHeight="1" x14ac:dyDescent="0.2">
      <c r="B11" s="30" t="s">
        <v>15</v>
      </c>
      <c r="E11" s="42">
        <f>+E10*E4</f>
        <v>3000</v>
      </c>
    </row>
    <row r="13" spans="2:5" ht="13.15" customHeight="1" x14ac:dyDescent="0.2">
      <c r="B13" s="30" t="s">
        <v>18</v>
      </c>
      <c r="E13" s="40">
        <v>0.08</v>
      </c>
    </row>
    <row r="14" spans="2:5" ht="13.15" customHeight="1" x14ac:dyDescent="0.2">
      <c r="B14" s="30" t="s">
        <v>17</v>
      </c>
      <c r="E14" s="41">
        <f>+E13/E6</f>
        <v>0.04</v>
      </c>
    </row>
    <row r="16" spans="2:5" ht="13.15" customHeight="1" x14ac:dyDescent="0.2">
      <c r="B16" s="34" t="s">
        <v>11</v>
      </c>
      <c r="C16" s="35"/>
      <c r="D16" s="35"/>
      <c r="E16" s="36">
        <f>-PV(E14,E7,E11,E4)</f>
        <v>86409.673655032297</v>
      </c>
    </row>
  </sheetData>
  <dataValidations count="1">
    <dataValidation type="list" allowBlank="1" showInputMessage="1" showErrorMessage="1" sqref="E6" xr:uid="{934A99AC-BD3B-4670-885D-88CA8B6A5A4A}">
      <formula1>"1,2,4,12"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2022-12-19T21:48:19Z</dcterms:modified>
</cp:coreProperties>
</file>