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128BFD31-13A0-46F6-8ED1-CA649C67E57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0" i="1"/>
  <c r="F9" i="1"/>
  <c r="F12" i="1" l="1"/>
  <c r="F14" i="1"/>
  <c r="F15" i="1" s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<sst xmlns="http://schemas.openxmlformats.org/spreadsheetml/2006/main" count="20" uniqueCount="19">
  <si>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</si>
  <si>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</si>
  <si>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</si>
  <si>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</si>
  <si>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</si>
  <si>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</si>
  <si>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</si>
  <si>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</si>
  <si>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Market Value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</si>
  <si>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Market Value</t>
    </r>
  </si>
  <si>
    <t>Market Value</t>
  </si>
  <si>
    <t>DCF-Derived Market Value</t>
  </si>
  <si>
    <t>Check</t>
  </si>
  <si>
    <t>(×) Total Diluted Shares Outstanding</t>
  </si>
  <si>
    <t>(÷) Total Diluted Common Shares Outstanding</t>
  </si>
  <si>
    <t>Market Value Per Share, Actual</t>
  </si>
  <si>
    <t>Market Value Per Share, Estimated</t>
  </si>
  <si>
    <t>Market Value, Estimated</t>
  </si>
  <si>
    <t>% (Discount) /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</si>
</sst>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.00_);\(&quot;$&quot;#,##0.00\);\-\-_);@_)"/>
    <numFmt numFmtId="166" formatCode="&quot;$&quot;#,##0_);\(&quot;$&quot;#,##0\);\-\-_);@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vertical="center"/>
    </xf>
    <xf numFmtId="165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5" fontId="24" fillId="12" borderId="18" xfId="0" applyNumberFormat="1" applyFont="1" applyFill="1" applyBorder="1" applyAlignment="1">
      <alignment vertical="center"/>
    </xf>
    <xf numFmtId="166" fontId="22" fillId="12" borderId="18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et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IQiXC4sIuUQOcpOcPA+H0PEoMIlIbD//F7nO/0CtNFVjCUK34h+ISwkVZ7sOYjyqw2dhNM0m0cZatUmiGg8QA==" saltValue="OJZ3+MSgoPE+PupWvU9oK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et Valu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5"/>
  <sheetViews>
    <sheetView showGridLines="0" zoomScaleNormal="100" workbookViewId="0"/>
  </sheetViews>
  <sheetFormatPr defaultColWidth="9.28515625" defaultRowHeight="14.45" customHeight="1" x14ac:dyDescent="0.2"/>
  <cols>
    <col min="1" max="1" width="2.7109375" style="33" customWidth="1"/>
    <col min="2" max="6" width="10.7109375" style="33" customWidth="1"/>
    <col min="7" max="16384" width="9.28515625" style="33"/>
  </cols>
  <sheetData>
    <row r="2" spans="2:6" s="30" customFormat="1" ht="14.45" customHeight="1" x14ac:dyDescent="0.2">
      <c r="B2" s="31" t="s">
        <v>10</v>
      </c>
      <c r="C2" s="31"/>
      <c r="D2" s="31"/>
      <c r="E2" s="31"/>
      <c r="F2" s="31"/>
    </row>
    <row r="3" spans="2:6" ht="14.45" customHeight="1" x14ac:dyDescent="0.2">
      <c r="B3" s="32" t="s">
        <v>7</v>
      </c>
      <c r="C3" s="32"/>
      <c r="D3" s="32"/>
      <c r="E3" s="32"/>
      <c r="F3" s="32"/>
    </row>
    <row r="5" spans="2:6" ht="14.45" customHeight="1" x14ac:dyDescent="0.2">
      <c r="B5" s="33" t="s">
        <v>15</v>
      </c>
      <c r="F5" s="56">
        <v>18</v>
      </c>
    </row>
    <row r="7" spans="2:6" ht="14.45" customHeight="1" x14ac:dyDescent="0.2">
      <c r="B7" s="33" t="s">
        <v>11</v>
      </c>
      <c r="F7" s="57">
        <v>20000</v>
      </c>
    </row>
    <row r="8" spans="2:6" ht="14.45" customHeight="1" x14ac:dyDescent="0.2">
      <c r="B8" s="33" t="s">
        <v>14</v>
      </c>
      <c r="F8" s="58">
        <v>1000</v>
      </c>
    </row>
    <row r="9" spans="2:6" s="30" customFormat="1" ht="14.45" customHeight="1" x14ac:dyDescent="0.2">
      <c r="B9" s="60" t="s">
        <v>16</v>
      </c>
      <c r="C9" s="60"/>
      <c r="D9" s="60"/>
      <c r="E9" s="60"/>
      <c r="F9" s="61">
        <f>+F7/F8</f>
        <v>20</v>
      </c>
    </row>
    <row r="10" spans="2:6" ht="14.45" customHeight="1" x14ac:dyDescent="0.2">
      <c r="B10" s="33" t="s">
        <v>18</v>
      </c>
      <c r="F10" s="59">
        <f>+F5/F9-1</f>
        <v>-9.9999999999999978E-2</v>
      </c>
    </row>
    <row r="12" spans="2:6" ht="14.45" customHeight="1" x14ac:dyDescent="0.2">
      <c r="B12" s="33" t="s">
        <v>16</v>
      </c>
      <c r="F12" s="55">
        <f>+F9</f>
        <v>20</v>
      </c>
    </row>
    <row r="13" spans="2:6" ht="14.45" customHeight="1" x14ac:dyDescent="0.2">
      <c r="B13" s="33" t="s">
        <v>13</v>
      </c>
      <c r="F13" s="33">
        <f>+F8</f>
        <v>1000</v>
      </c>
    </row>
    <row r="14" spans="2:6" s="30" customFormat="1" ht="14.45" customHeight="1" x14ac:dyDescent="0.2">
      <c r="B14" s="60" t="s">
        <v>17</v>
      </c>
      <c r="C14" s="60"/>
      <c r="D14" s="60"/>
      <c r="E14" s="60"/>
      <c r="F14" s="62">
        <f>+F9*F8</f>
        <v>20000</v>
      </c>
    </row>
    <row r="15" spans="2:6" ht="14.45" customHeight="1" x14ac:dyDescent="0.2">
      <c r="B15" s="33" t="s">
        <v>12</v>
      </c>
      <c r="F15" s="33">
        <f>+F7-F14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2023-01-02T01:48:00Z</dcterms:modified>
</cp:coreProperties>
</file>