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F8BBA04E-4FFC-4A99-9226-B4D9E4A6FEA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1" i="1" s="1"/>
  <c r="E12" i="1" s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<sst xmlns="http://schemas.openxmlformats.org/spreadsheetml/2006/main" count="19" uniqueCount="18">
  <si>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</si>
  <si>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</si>
  <si>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</si>
  <si>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</si>
  <si>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</si>
  <si>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</si>
  <si>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</si>
  <si>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</si>
  <si>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Gross Profit</t>
  </si>
  <si>
    <t>Less: SG&amp;A</t>
  </si>
  <si>
    <t>Less: R&amp;D</t>
  </si>
  <si>
    <t>Operating Income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</si>
  <si>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Operating Income</t>
    </r>
  </si>
  <si>
    <t>Operating Income</t>
  </si>
  <si>
    <t>Apple (NASDAQ: AAPL)</t>
  </si>
  <si>
    <t>Net Sales</t>
  </si>
  <si>
    <t>Less: Cost of Sales</t>
  </si>
  <si>
    <t>%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</si>
</sst>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A&quot;_)"/>
    <numFmt numFmtId="167" formatCode="#,##0.0%_);\(#,##0.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17" xfId="0" applyNumberFormat="1" applyBorder="1"/>
    <xf numFmtId="165" fontId="23" fillId="0" borderId="0" xfId="0" applyNumberFormat="1" applyFont="1"/>
    <xf numFmtId="164" fontId="23" fillId="0" borderId="0" xfId="0" applyNumberFormat="1" applyFont="1"/>
    <xf numFmtId="166" fontId="0" fillId="0" borderId="17" xfId="0" applyNumberFormat="1" applyBorder="1"/>
    <xf numFmtId="167" fontId="0" fillId="0" borderId="0" xfId="0" applyNumberFormat="1"/>
    <xf numFmtId="164" fontId="22" fillId="0" borderId="18" xfId="0" applyNumberFormat="1" applyFont="1" applyBorder="1"/>
    <xf numFmtId="165" fontId="24" fillId="0" borderId="18" xfId="0" applyNumberFormat="1" applyFon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5" fontId="22" fillId="12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perating-incom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6</v>
      </c>
      <c r="O3" s="43"/>
      <c r="P3" s="43"/>
      <c r="Q3" s="43"/>
      <c r="R3" s="43"/>
      <c r="S3" s="43"/>
      <c r="T3" s="43"/>
      <c r="U3" s="44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15" customHeight="1" x14ac:dyDescent="0.2">
      <c r="B7" s="19"/>
      <c r="C7" s="51" t="s">
        <v>11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5</v>
      </c>
      <c r="O8" s="43"/>
      <c r="P8" s="43"/>
      <c r="Q8" s="43"/>
      <c r="R8" s="43"/>
      <c r="S8" s="43"/>
      <c r="T8" s="43"/>
      <c r="U8" s="44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15" customHeight="1" x14ac:dyDescent="0.2">
      <c r="B11" s="11"/>
      <c r="C11" s="52" t="s">
        <v>12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15" customHeight="1" x14ac:dyDescent="0.2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4</v>
      </c>
      <c r="O13" s="43"/>
      <c r="P13" s="43"/>
      <c r="Q13" s="43"/>
      <c r="R13" s="43"/>
      <c r="S13" s="43"/>
      <c r="T13" s="43"/>
      <c r="U13" s="44"/>
      <c r="V13" s="8"/>
    </row>
    <row r="14" spans="2:22" ht="13.15" customHeight="1" x14ac:dyDescent="0.2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15" customHeight="1" x14ac:dyDescent="0.2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15" customHeight="1" x14ac:dyDescent="0.2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40" t="s">
        <v>3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2</v>
      </c>
      <c r="O18" s="43"/>
      <c r="P18" s="43"/>
      <c r="Q18" s="43"/>
      <c r="R18" s="43"/>
      <c r="S18" s="43"/>
      <c r="T18" s="43"/>
      <c r="U18" s="44"/>
      <c r="V18" s="8"/>
    </row>
    <row r="19" spans="2:22" ht="13.15" customHeight="1" x14ac:dyDescent="0.2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15" customHeight="1" x14ac:dyDescent="0.2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15" customHeight="1" x14ac:dyDescent="0.2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15" customHeight="1" x14ac:dyDescent="0.2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1</v>
      </c>
      <c r="O23" s="43"/>
      <c r="P23" s="43"/>
      <c r="Q23" s="43"/>
      <c r="R23" s="43"/>
      <c r="S23" s="43"/>
      <c r="T23" s="43"/>
      <c r="U23" s="44"/>
      <c r="V23" s="8"/>
    </row>
    <row r="24" spans="2:22" ht="13.15" customHeight="1" x14ac:dyDescent="0.2">
      <c r="B24" s="11"/>
      <c r="C24" s="41" t="s">
        <v>0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15" customHeight="1" x14ac:dyDescent="0.2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15" customHeight="1" x14ac:dyDescent="0.2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GQbEdNWiQW/WAI4eu4QAzoPCmZmB2smXA2/2eJGV2QdeECVYNDgS/SRI2llGkrG4rnRh9WmnWqw7v514o0MBQ==" saltValue="sZfdZshM+D7yfNs25OHiu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Operating Incom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2"/>
  <sheetViews>
    <sheetView showGridLines="0" zoomScaleNormal="100" workbookViewId="0"/>
  </sheetViews>
  <sheetFormatPr defaultColWidth="10.7109375" defaultRowHeight="13.15" customHeight="1" x14ac:dyDescent="0.2"/>
  <cols>
    <col min="1" max="1" width="2.42578125" style="30" bestFit="1" customWidth="1"/>
    <col min="2" max="16384" width="10.7109375" style="30"/>
  </cols>
  <sheetData>
    <row r="2" spans="1:5" s="32" customFormat="1" ht="13.15" customHeight="1" x14ac:dyDescent="0.2">
      <c r="A2" s="30"/>
      <c r="B2" s="31" t="s">
        <v>13</v>
      </c>
      <c r="C2" s="31"/>
      <c r="D2" s="31"/>
      <c r="E2" s="31"/>
    </row>
    <row r="3" spans="1:5" ht="13.15" customHeight="1" x14ac:dyDescent="0.2">
      <c r="B3" s="33" t="s">
        <v>7</v>
      </c>
      <c r="C3" s="33"/>
      <c r="D3" s="33"/>
      <c r="E3" s="36">
        <v>44828</v>
      </c>
    </row>
    <row r="5" spans="1:5" ht="13.15" customHeight="1" x14ac:dyDescent="0.2">
      <c r="B5" s="61" t="s">
        <v>14</v>
      </c>
      <c r="C5" s="61"/>
    </row>
    <row r="6" spans="1:5" ht="13.15" customHeight="1" x14ac:dyDescent="0.2">
      <c r="B6" s="30" t="s">
        <v>15</v>
      </c>
      <c r="E6" s="34">
        <v>394328</v>
      </c>
    </row>
    <row r="7" spans="1:5" ht="13.15" customHeight="1" x14ac:dyDescent="0.2">
      <c r="B7" s="30" t="s">
        <v>16</v>
      </c>
      <c r="E7" s="35">
        <v>-223546</v>
      </c>
    </row>
    <row r="8" spans="1:5" s="32" customFormat="1" ht="13.15" customHeight="1" x14ac:dyDescent="0.2">
      <c r="B8" s="38" t="s">
        <v>8</v>
      </c>
      <c r="C8" s="38"/>
      <c r="D8" s="38"/>
      <c r="E8" s="39">
        <f>SUM(E6:E7)</f>
        <v>170782</v>
      </c>
    </row>
    <row r="9" spans="1:5" ht="13.15" customHeight="1" x14ac:dyDescent="0.2">
      <c r="B9" s="30" t="s">
        <v>10</v>
      </c>
      <c r="E9" s="35">
        <v>-26251</v>
      </c>
    </row>
    <row r="10" spans="1:5" ht="13.15" customHeight="1" x14ac:dyDescent="0.2">
      <c r="B10" s="30" t="s">
        <v>9</v>
      </c>
      <c r="E10" s="35">
        <v>-25094</v>
      </c>
    </row>
    <row r="11" spans="1:5" ht="13.15" customHeight="1" x14ac:dyDescent="0.2">
      <c r="B11" s="62" t="s">
        <v>13</v>
      </c>
      <c r="C11" s="63"/>
      <c r="D11" s="63"/>
      <c r="E11" s="64">
        <f>SUM(E8:E10)</f>
        <v>119437</v>
      </c>
    </row>
    <row r="12" spans="1:5" ht="13.15" customHeight="1" x14ac:dyDescent="0.2">
      <c r="B12" s="30" t="s">
        <v>17</v>
      </c>
      <c r="E12" s="37">
        <f>+E11/E6</f>
        <v>0.30288744395528594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2023-01-10T20:51:19Z</dcterms:modified>
</cp:coreProperties>
</file>