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0F2CB82D-0F79-B24D-B943-9DFEE09380B7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  <c r="J7" i="1"/>
  <c r="H7" i="1"/>
  <c r="G7" i="1"/>
  <c r="F7" i="1"/>
  <c r="E7" i="1"/>
  <c r="I5" i="1"/>
  <c r="K5" i="1" s="1"/>
  <c r="I10" i="1" l="1"/>
  <c r="I7" i="1"/>
  <c r="K7" i="1" l="1"/>
  <c r="K8" i="1" s="1"/>
  <c r="I8" i="1"/>
  <c r="K10" i="1"/>
  <c r="K11" i="1" s="1"/>
  <c r="I11" i="1"/>
</calcChain>
</file>

<file path=xl/sharedStrings.xml><?xml version="1.0" encoding="utf-8"?>
<sst xmlns="http://schemas.openxmlformats.org/spreadsheetml/2006/main" count="24" uniqueCount="24">
  <si>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</si>
  <si>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</si>
  <si>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</si>
  <si>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</si>
  <si>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Online Self-Study Courses</t>
  </si>
  <si>
    <t>($ in millions)</t>
  </si>
  <si>
    <t>Trailing Twelve Months (TTM)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</si>
  <si>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Trailing Twelve Months (TTM)</t>
    </r>
  </si>
  <si>
    <t>Trailing Twelve Months (TTM)</t>
  </si>
  <si>
    <t>Q1-2023</t>
  </si>
  <si>
    <t>Revenue</t>
  </si>
  <si>
    <t>TTM</t>
  </si>
  <si>
    <t>`</t>
  </si>
  <si>
    <t>Q1-2024</t>
  </si>
  <si>
    <t>Q2-2023</t>
  </si>
  <si>
    <t>Q3-2023</t>
  </si>
  <si>
    <t>Q4-2023</t>
  </si>
  <si>
    <t>FY-2023</t>
  </si>
  <si>
    <t>Operating Income (EBIT)</t>
  </si>
  <si>
    <t>% Operating Margin</t>
  </si>
  <si>
    <t>% EBITDA Margin</t>
  </si>
  <si>
    <t>EBITDA</t>
  </si>
  <si>
    <t>© 2024 Wall Street Prep, Inc. All Rights Reserved</t>
  </si>
  <si>
    <t>Wharton Certificate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</si>
</sst>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#,##0.0%_);\(#,##0.0%\);\—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17" xfId="0" applyNumberFormat="1" applyBorder="1" applyAlignment="1">
      <alignment horizontal="center"/>
    </xf>
    <xf numFmtId="164" fontId="22" fillId="9" borderId="0" xfId="0" applyNumberFormat="1" applyFont="1" applyFill="1"/>
    <xf numFmtId="164" fontId="22" fillId="0" borderId="0" xfId="0" applyNumberFormat="1" applyFont="1"/>
    <xf numFmtId="164" fontId="0" fillId="0" borderId="17" xfId="0" applyNumberFormat="1" applyBorder="1"/>
    <xf numFmtId="164" fontId="0" fillId="0" borderId="0" xfId="0" applyNumberFormat="1"/>
    <xf numFmtId="164" fontId="0" fillId="0" borderId="19" xfId="0" applyNumberFormat="1" applyBorder="1"/>
    <xf numFmtId="164" fontId="24" fillId="12" borderId="18" xfId="0" applyNumberFormat="1" applyFont="1" applyFill="1" applyBorder="1" applyAlignment="1">
      <alignment horizontal="center"/>
    </xf>
    <xf numFmtId="165" fontId="23" fillId="0" borderId="0" xfId="0" applyNumberFormat="1" applyFont="1" applyAlignment="1">
      <alignment horizontal="right"/>
    </xf>
    <xf numFmtId="165" fontId="0" fillId="0" borderId="19" xfId="0" applyNumberFormat="1" applyBorder="1" applyAlignment="1">
      <alignment horizontal="right"/>
    </xf>
    <xf numFmtId="166" fontId="2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19" xfId="0" applyNumberFormat="1" applyBorder="1" applyAlignment="1">
      <alignment horizontal="right"/>
    </xf>
    <xf numFmtId="166" fontId="0" fillId="0" borderId="20" xfId="0" applyNumberFormat="1" applyBorder="1"/>
    <xf numFmtId="164" fontId="0" fillId="0" borderId="0" xfId="0" applyNumberFormat="1" applyAlignment="1">
      <alignment horizontal="lef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2" fillId="11" borderId="14" xfId="10" applyNumberFormat="1" applyFont="1" applyFill="1" applyBorder="1" applyAlignment="1">
      <alignment horizontal="center" vertical="center"/>
    </xf>
    <xf numFmtId="49" fontId="12" fillId="11" borderId="13" xfId="10" applyNumberFormat="1" applyFont="1" applyFill="1" applyBorder="1" applyAlignment="1">
      <alignment horizontal="center" vertical="center"/>
    </xf>
    <xf numFmtId="49" fontId="12" fillId="11" borderId="12" xfId="10" applyNumberFormat="1" applyFont="1" applyFill="1" applyBorder="1" applyAlignment="1">
      <alignment horizontal="center" vertical="center"/>
    </xf>
    <xf numFmtId="49" fontId="12" fillId="11" borderId="11" xfId="10" applyNumberFormat="1" applyFont="1" applyFill="1" applyBorder="1" applyAlignment="1">
      <alignment horizontal="center" vertical="center"/>
    </xf>
    <xf numFmtId="49" fontId="12" fillId="11" borderId="0" xfId="10" applyNumberFormat="1" applyFont="1" applyFill="1" applyAlignment="1">
      <alignment horizontal="center" vertical="center"/>
    </xf>
    <xf numFmtId="49" fontId="12" fillId="11" borderId="8" xfId="10" applyNumberFormat="1" applyFont="1" applyFill="1" applyBorder="1" applyAlignment="1">
      <alignment horizontal="center" vertical="center"/>
    </xf>
    <xf numFmtId="49" fontId="12" fillId="11" borderId="9" xfId="10" applyNumberFormat="1" applyFont="1" applyFill="1" applyBorder="1" applyAlignment="1">
      <alignment horizontal="center" vertical="center"/>
    </xf>
    <xf numFmtId="49" fontId="12" fillId="11" borderId="6" xfId="10" applyNumberFormat="1" applyFont="1" applyFill="1" applyBorder="1" applyAlignment="1">
      <alignment horizontal="center" vertical="center"/>
    </xf>
    <xf numFmtId="49" fontId="12" fillId="11" borderId="5" xfId="10" applyNumberFormat="1" applyFont="1" applyFill="1" applyBorder="1" applyAlignment="1">
      <alignment horizontal="center" vertical="center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streetprep.wharton.upenn.edu/" TargetMode="External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tm-trailing-twelve-month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4</v>
      </c>
      <c r="O3" s="47"/>
      <c r="P3" s="47"/>
      <c r="Q3" s="47"/>
      <c r="R3" s="47"/>
      <c r="S3" s="47"/>
      <c r="T3" s="47"/>
      <c r="U3" s="48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25" customHeight="1" x14ac:dyDescent="0.15">
      <c r="B7" s="19"/>
      <c r="C7" s="55" t="s">
        <v>6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56" t="s">
        <v>23</v>
      </c>
      <c r="O8" s="57"/>
      <c r="P8" s="57"/>
      <c r="Q8" s="57"/>
      <c r="R8" s="57"/>
      <c r="S8" s="57"/>
      <c r="T8" s="57"/>
      <c r="U8" s="58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9"/>
      <c r="O9" s="60"/>
      <c r="P9" s="60"/>
      <c r="Q9" s="60"/>
      <c r="R9" s="60"/>
      <c r="S9" s="60"/>
      <c r="T9" s="60"/>
      <c r="U9" s="61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9"/>
      <c r="O10" s="60"/>
      <c r="P10" s="60"/>
      <c r="Q10" s="60"/>
      <c r="R10" s="60"/>
      <c r="S10" s="60"/>
      <c r="T10" s="60"/>
      <c r="U10" s="61"/>
      <c r="V10" s="8"/>
    </row>
    <row r="11" spans="2:22" ht="13.25" customHeight="1" x14ac:dyDescent="0.15">
      <c r="B11" s="11"/>
      <c r="C11" s="65" t="s">
        <v>7</v>
      </c>
      <c r="D11" s="66"/>
      <c r="E11" s="66"/>
      <c r="F11" s="66"/>
      <c r="G11" s="66"/>
      <c r="H11" s="66"/>
      <c r="I11" s="66"/>
      <c r="J11" s="66"/>
      <c r="K11" s="67"/>
      <c r="L11" s="10"/>
      <c r="M11" s="9"/>
      <c r="N11" s="62"/>
      <c r="O11" s="63"/>
      <c r="P11" s="63"/>
      <c r="Q11" s="63"/>
      <c r="R11" s="63"/>
      <c r="S11" s="63"/>
      <c r="T11" s="63"/>
      <c r="U11" s="64"/>
      <c r="V11" s="8"/>
    </row>
    <row r="12" spans="2:22" ht="13.25" customHeight="1" x14ac:dyDescent="0.15">
      <c r="B12" s="11"/>
      <c r="C12" s="68"/>
      <c r="D12" s="69"/>
      <c r="E12" s="69"/>
      <c r="F12" s="69"/>
      <c r="G12" s="69"/>
      <c r="H12" s="69"/>
      <c r="I12" s="69"/>
      <c r="J12" s="69"/>
      <c r="K12" s="7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8"/>
      <c r="D13" s="69"/>
      <c r="E13" s="69"/>
      <c r="F13" s="69"/>
      <c r="G13" s="69"/>
      <c r="H13" s="69"/>
      <c r="I13" s="69"/>
      <c r="J13" s="69"/>
      <c r="K13" s="70"/>
      <c r="L13" s="10"/>
      <c r="M13" s="9"/>
      <c r="N13" s="46" t="s">
        <v>3</v>
      </c>
      <c r="O13" s="47"/>
      <c r="P13" s="47"/>
      <c r="Q13" s="47"/>
      <c r="R13" s="47"/>
      <c r="S13" s="47"/>
      <c r="T13" s="47"/>
      <c r="U13" s="48"/>
      <c r="V13" s="8"/>
    </row>
    <row r="14" spans="2:22" ht="13.25" customHeight="1" x14ac:dyDescent="0.15">
      <c r="B14" s="11"/>
      <c r="C14" s="68"/>
      <c r="D14" s="69"/>
      <c r="E14" s="69"/>
      <c r="F14" s="69"/>
      <c r="G14" s="69"/>
      <c r="H14" s="69"/>
      <c r="I14" s="69"/>
      <c r="J14" s="69"/>
      <c r="K14" s="70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25" customHeight="1" x14ac:dyDescent="0.15">
      <c r="B15" s="11"/>
      <c r="C15" s="68"/>
      <c r="D15" s="69"/>
      <c r="E15" s="69"/>
      <c r="F15" s="69"/>
      <c r="G15" s="69"/>
      <c r="H15" s="69"/>
      <c r="I15" s="69"/>
      <c r="J15" s="69"/>
      <c r="K15" s="70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25" customHeight="1" x14ac:dyDescent="0.15">
      <c r="B16" s="11"/>
      <c r="C16" s="71"/>
      <c r="D16" s="72"/>
      <c r="E16" s="72"/>
      <c r="F16" s="72"/>
      <c r="G16" s="72"/>
      <c r="H16" s="72"/>
      <c r="I16" s="72"/>
      <c r="J16" s="72"/>
      <c r="K16" s="73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4" t="s">
        <v>2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1</v>
      </c>
      <c r="O18" s="47"/>
      <c r="P18" s="47"/>
      <c r="Q18" s="47"/>
      <c r="R18" s="47"/>
      <c r="S18" s="47"/>
      <c r="T18" s="47"/>
      <c r="U18" s="48"/>
      <c r="V18" s="8"/>
    </row>
    <row r="19" spans="2:22" ht="13.25" customHeight="1" x14ac:dyDescent="0.15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25" customHeight="1" x14ac:dyDescent="0.15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25" customHeight="1" x14ac:dyDescent="0.15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25" customHeight="1" x14ac:dyDescent="0.15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0</v>
      </c>
      <c r="O23" s="47"/>
      <c r="P23" s="47"/>
      <c r="Q23" s="47"/>
      <c r="R23" s="47"/>
      <c r="S23" s="47"/>
      <c r="T23" s="47"/>
      <c r="U23" s="48"/>
      <c r="V23" s="8"/>
    </row>
    <row r="24" spans="2:22" ht="13.25" customHeight="1" x14ac:dyDescent="0.15">
      <c r="B24" s="11"/>
      <c r="C24" s="45" t="s">
        <v>22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25" customHeight="1" x14ac:dyDescent="0.15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25" customHeight="1" x14ac:dyDescent="0.15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V8Jdje/qvHkwGctGS1EAmcwwlbzGQC4mFEAh3Ah+DmKYLWTOjc2nG449fDVJD+Urbv/5HpDTETUkuVQEYD/NQ==" saltValue="ESJ7Zmwl8+UGCnI/+jyb6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railing Twelve Months (TTM)" xr:uid="{D7910EE0-F0E2-45FA-91F6-30774AB2B58B}"/>
    <hyperlink ref="N8:U11" r:id="rId8" display="Wharton Certificate Programs" xr:uid="{3EC5F7F6-EC2C-8A42-86B2-815073B0B322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O13"/>
  <sheetViews>
    <sheetView showGridLines="0" zoomScaleNormal="100" workbookViewId="0"/>
  </sheetViews>
  <sheetFormatPr baseColWidth="10" defaultColWidth="8.83203125" defaultRowHeight="13.5" customHeight="1" x14ac:dyDescent="0.15"/>
  <cols>
    <col min="1" max="1" width="2.6640625" style="34" bestFit="1" customWidth="1"/>
    <col min="2" max="16384" width="8.83203125" style="34"/>
  </cols>
  <sheetData>
    <row r="2" spans="2:15" s="32" customFormat="1" ht="13.5" customHeight="1" x14ac:dyDescent="0.15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</row>
    <row r="3" spans="2:15" s="32" customFormat="1" ht="13.5" customHeight="1" x14ac:dyDescent="0.15">
      <c r="B3" s="33" t="s">
        <v>5</v>
      </c>
      <c r="C3" s="33"/>
      <c r="D3" s="33"/>
      <c r="E3" s="30" t="s">
        <v>9</v>
      </c>
      <c r="F3" s="30" t="s">
        <v>14</v>
      </c>
      <c r="G3" s="30" t="s">
        <v>15</v>
      </c>
      <c r="H3" s="30" t="s">
        <v>16</v>
      </c>
      <c r="I3" s="36" t="s">
        <v>17</v>
      </c>
      <c r="J3" s="30" t="s">
        <v>13</v>
      </c>
      <c r="K3" s="36" t="s">
        <v>11</v>
      </c>
    </row>
    <row r="4" spans="2:15" ht="13.5" customHeight="1" x14ac:dyDescent="0.15">
      <c r="I4" s="35"/>
      <c r="K4" s="35"/>
    </row>
    <row r="5" spans="2:15" ht="13.5" customHeight="1" x14ac:dyDescent="0.15">
      <c r="B5" s="34" t="s">
        <v>10</v>
      </c>
      <c r="E5" s="37">
        <v>100</v>
      </c>
      <c r="F5" s="37">
        <v>120</v>
      </c>
      <c r="G5" s="37">
        <v>140</v>
      </c>
      <c r="H5" s="37">
        <v>160</v>
      </c>
      <c r="I5" s="38">
        <f>+SUM(E5:H5)</f>
        <v>520</v>
      </c>
      <c r="J5" s="37">
        <v>180</v>
      </c>
      <c r="K5" s="38">
        <f>+I5+J5-E5</f>
        <v>600</v>
      </c>
    </row>
    <row r="6" spans="2:15" ht="13.5" customHeight="1" x14ac:dyDescent="0.15">
      <c r="I6" s="35"/>
      <c r="K6" s="35"/>
    </row>
    <row r="7" spans="2:15" ht="13.5" customHeight="1" x14ac:dyDescent="0.15">
      <c r="B7" s="34" t="s">
        <v>18</v>
      </c>
      <c r="E7" s="40">
        <f>+E8*E$5</f>
        <v>40</v>
      </c>
      <c r="F7" s="40">
        <f t="shared" ref="F7:J7" si="0">+F8*F$5</f>
        <v>50.4</v>
      </c>
      <c r="G7" s="40">
        <f t="shared" si="0"/>
        <v>59.5</v>
      </c>
      <c r="H7" s="40">
        <f t="shared" si="0"/>
        <v>70.400000000000006</v>
      </c>
      <c r="I7" s="38">
        <f>+SUM(E7:H7)</f>
        <v>220.3</v>
      </c>
      <c r="J7" s="40">
        <f t="shared" si="0"/>
        <v>83.7</v>
      </c>
      <c r="K7" s="38">
        <f>+I7+J7-E7</f>
        <v>264</v>
      </c>
    </row>
    <row r="8" spans="2:15" ht="13.5" customHeight="1" x14ac:dyDescent="0.15">
      <c r="B8" s="43" t="s">
        <v>19</v>
      </c>
      <c r="E8" s="39">
        <v>0.4</v>
      </c>
      <c r="F8" s="39">
        <v>0.42</v>
      </c>
      <c r="G8" s="39">
        <v>0.42499999999999999</v>
      </c>
      <c r="H8" s="39">
        <v>0.44</v>
      </c>
      <c r="I8" s="41">
        <f>+I7/I$5</f>
        <v>0.42365384615384616</v>
      </c>
      <c r="J8" s="39">
        <v>0.46500000000000002</v>
      </c>
      <c r="K8" s="41">
        <f>+K7/K$5</f>
        <v>0.44</v>
      </c>
    </row>
    <row r="9" spans="2:15" ht="13.5" customHeight="1" x14ac:dyDescent="0.15">
      <c r="I9" s="35"/>
      <c r="K9" s="35"/>
    </row>
    <row r="10" spans="2:15" ht="13.5" customHeight="1" x14ac:dyDescent="0.15">
      <c r="B10" s="34" t="s">
        <v>21</v>
      </c>
      <c r="E10" s="40">
        <f>+E11*E$5</f>
        <v>20</v>
      </c>
      <c r="F10" s="40">
        <f t="shared" ref="F10" si="1">+F11*F$5</f>
        <v>27</v>
      </c>
      <c r="G10" s="40">
        <f t="shared" ref="G10" si="2">+G11*G$5</f>
        <v>33.6</v>
      </c>
      <c r="H10" s="40">
        <f t="shared" ref="H10:J10" si="3">+H11*H$5</f>
        <v>40</v>
      </c>
      <c r="I10" s="38">
        <f>+SUM(E10:H10)</f>
        <v>120.6</v>
      </c>
      <c r="J10" s="40">
        <f t="shared" si="3"/>
        <v>46.800000000000004</v>
      </c>
      <c r="K10" s="38">
        <f>+I10+J10-E10</f>
        <v>147.4</v>
      </c>
    </row>
    <row r="11" spans="2:15" ht="13.5" customHeight="1" x14ac:dyDescent="0.15">
      <c r="B11" s="43" t="s">
        <v>20</v>
      </c>
      <c r="E11" s="39">
        <v>0.2</v>
      </c>
      <c r="F11" s="39">
        <v>0.22500000000000001</v>
      </c>
      <c r="G11" s="39">
        <v>0.24</v>
      </c>
      <c r="H11" s="39">
        <v>0.25</v>
      </c>
      <c r="I11" s="42">
        <f>+I10/I$5</f>
        <v>0.2319230769230769</v>
      </c>
      <c r="J11" s="39">
        <v>0.26</v>
      </c>
      <c r="K11" s="42">
        <f>+K10/K$5</f>
        <v>0.24566666666666667</v>
      </c>
    </row>
    <row r="13" spans="2:15" ht="13.5" customHeight="1" x14ac:dyDescent="0.15">
      <c r="O13" s="34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2024-06-21T01:54:50Z</dcterms:modified>
</cp:coreProperties>
</file>