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2F9BCE2B-2E27-47C8-9E38-A528FE34032E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2" i="1" l="1"/>
  <c r="O16" i="1" s="1"/>
  <c r="P21" i="1"/>
  <c r="Q21" i="1" s="1"/>
  <c r="R21" i="1" s="1"/>
  <c r="P14" i="1"/>
  <c r="Q14" i="1" s="1"/>
  <c r="R14" i="1" s="1"/>
  <c r="S14" i="1" s="1"/>
  <c r="T14" i="1" s="1"/>
  <c r="P22" i="1" l="1"/>
  <c r="P16" i="1" s="1"/>
  <c r="Q22" i="1"/>
  <c r="R22" i="1"/>
  <c r="S21" i="1"/>
  <c r="R16" i="1" l="1"/>
  <c r="Q16" i="1"/>
  <c r="S22" i="1"/>
  <c r="S16" i="1" s="1"/>
  <c r="T21" i="1"/>
  <c r="T22" i="1" s="1"/>
  <c r="T16" i="1" l="1"/>
</calcChain>
</file>

<file path=xl/sharedStrings.xml><?xml version="1.0" encoding="utf-8"?>
<sst xmlns="http://schemas.openxmlformats.org/spreadsheetml/2006/main" count="47" uniqueCount="34">
  <si>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</si>
  <si>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</si>
  <si>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</si>
  <si>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</si>
  <si>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</si>
  <si>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</si>
  <si>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</si>
  <si>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PRE FAS ASU 2015-03</t>
  </si>
  <si>
    <t>At borrowing date</t>
  </si>
  <si>
    <t>Cash:</t>
  </si>
  <si>
    <t>+$95 million ($100 million proceeds - $5 million in fees)</t>
  </si>
  <si>
    <t xml:space="preserve">Long term asset: </t>
  </si>
  <si>
    <t>+$5 million</t>
  </si>
  <si>
    <t>Debt:</t>
  </si>
  <si>
    <t>+$100 million</t>
  </si>
  <si>
    <t>Each year for the next 5 years</t>
  </si>
  <si>
    <t>-$1 million</t>
  </si>
  <si>
    <t>Retained earnings:</t>
  </si>
  <si>
    <t>-$1 million (via amortization expense included within interest expense)</t>
  </si>
  <si>
    <t>POST FAS ASU 2015-03</t>
  </si>
  <si>
    <t>At borrowing</t>
  </si>
  <si>
    <t>+$95 million ($100 million loan carrying value less the $5 million in fees)</t>
  </si>
  <si>
    <t>Cash</t>
  </si>
  <si>
    <t xml:space="preserve"> </t>
  </si>
  <si>
    <t>Net debt</t>
  </si>
  <si>
    <t>Long term debt:</t>
  </si>
  <si>
    <t>+$1 million (a contra debt account declines from $5 million until it reaches $0)</t>
  </si>
  <si>
    <t>Debt memo</t>
  </si>
  <si>
    <t>Gross Debt</t>
  </si>
  <si>
    <t>Debt issuance cost (contra-debt)</t>
  </si>
  <si>
    <r>
      <t>Retained earnings (Interest expense)</t>
    </r>
    <r>
      <rPr>
        <vertAlign val="superscript"/>
        <sz val="10"/>
        <color theme="1"/>
        <rFont val="Arial"/>
        <family val="2"/>
        <scheme val="minor"/>
      </rPr>
      <t>1</t>
    </r>
  </si>
  <si>
    <r>
      <rPr>
        <i/>
        <vertAlign val="superscript"/>
        <sz val="10"/>
        <color theme="1"/>
        <rFont val="Arial"/>
        <family val="2"/>
        <scheme val="minor"/>
      </rPr>
      <t>1</t>
    </r>
    <r>
      <rPr>
        <i/>
        <sz val="10"/>
        <color theme="1"/>
        <rFont val="Arial"/>
        <family val="2"/>
        <scheme val="minor"/>
      </rPr>
      <t xml:space="preserve"> Amortization of debt issuance cost is included within interest expense</t>
    </r>
  </si>
  <si>
    <t>Financing Fees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</si>
  <si>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Financing Fees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</si>
</sst>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#,##0_);\(#,##0\);@_)"/>
    <numFmt numFmtId="166" formatCode="#,##0.0_);\(#,##0.0\);@_)"/>
  </numFmts>
  <fonts count="33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rgb="FFFFFFFF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u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vertAlign val="superscript"/>
      <sz val="10"/>
      <color theme="1"/>
      <name val="Arial"/>
      <family val="2"/>
      <scheme val="minor"/>
    </font>
    <font>
      <u/>
      <sz val="10"/>
      <color rgb="FF0000FF"/>
      <name val="Arial"/>
      <family val="2"/>
      <scheme val="minor"/>
    </font>
    <font>
      <u/>
      <sz val="10"/>
      <color rgb="FF000000"/>
      <name val="Arial"/>
      <family val="2"/>
      <scheme val="minor"/>
    </font>
    <font>
      <i/>
      <sz val="10"/>
      <color theme="1"/>
      <name val="Arial"/>
      <family val="2"/>
      <scheme val="minor"/>
    </font>
    <font>
      <i/>
      <vertAlign val="superscript"/>
      <sz val="10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8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0" fontId="23" fillId="12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0" fillId="0" borderId="0" xfId="0" applyFont="1" applyAlignment="1">
      <alignment vertical="center"/>
    </xf>
    <xf numFmtId="164" fontId="22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23" fillId="12" borderId="19" xfId="0" applyFont="1" applyFill="1" applyBorder="1" applyAlignment="1">
      <alignment vertical="center"/>
    </xf>
    <xf numFmtId="0" fontId="26" fillId="0" borderId="0" xfId="0" applyFont="1" applyAlignment="1">
      <alignment horizontal="right" vertical="center"/>
    </xf>
    <xf numFmtId="0" fontId="22" fillId="0" borderId="18" xfId="0" applyFont="1" applyBorder="1" applyAlignment="1">
      <alignment vertical="center"/>
    </xf>
    <xf numFmtId="14" fontId="22" fillId="0" borderId="18" xfId="0" applyNumberFormat="1" applyFont="1" applyBorder="1" applyAlignment="1">
      <alignment vertical="center"/>
    </xf>
    <xf numFmtId="165" fontId="27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165" fontId="25" fillId="0" borderId="0" xfId="0" applyNumberFormat="1" applyFont="1" applyAlignment="1">
      <alignment vertical="center"/>
    </xf>
    <xf numFmtId="0" fontId="26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165" fontId="27" fillId="0" borderId="24" xfId="0" applyNumberFormat="1" applyFont="1" applyBorder="1" applyAlignment="1">
      <alignment vertical="center"/>
    </xf>
    <xf numFmtId="165" fontId="29" fillId="0" borderId="0" xfId="0" applyNumberFormat="1" applyFont="1" applyAlignment="1">
      <alignment vertical="center"/>
    </xf>
    <xf numFmtId="37" fontId="30" fillId="0" borderId="0" xfId="0" applyNumberFormat="1" applyFont="1" applyAlignment="1">
      <alignment vertical="center"/>
    </xf>
    <xf numFmtId="37" fontId="30" fillId="0" borderId="24" xfId="0" applyNumberFormat="1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165" fontId="25" fillId="0" borderId="18" xfId="0" applyNumberFormat="1" applyFont="1" applyBorder="1" applyAlignment="1">
      <alignment vertical="center"/>
    </xf>
    <xf numFmtId="165" fontId="25" fillId="0" borderId="26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26" fillId="0" borderId="2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23" xfId="0" applyFont="1" applyBorder="1" applyAlignment="1">
      <alignment horizontal="left" vertical="center" indent="1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debt-accounting-treatment-financing-fee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6</v>
      </c>
      <c r="O3" s="33"/>
      <c r="P3" s="33"/>
      <c r="Q3" s="33"/>
      <c r="R3" s="33"/>
      <c r="S3" s="33"/>
      <c r="T3" s="33"/>
      <c r="U3" s="34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35" customHeight="1" x14ac:dyDescent="0.2">
      <c r="B7" s="19"/>
      <c r="C7" s="41" t="s">
        <v>32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5</v>
      </c>
      <c r="O8" s="33"/>
      <c r="P8" s="33"/>
      <c r="Q8" s="33"/>
      <c r="R8" s="33"/>
      <c r="S8" s="33"/>
      <c r="T8" s="33"/>
      <c r="U8" s="34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35" customHeight="1" x14ac:dyDescent="0.2">
      <c r="B11" s="11"/>
      <c r="C11" s="42" t="s">
        <v>33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35" customHeight="1" x14ac:dyDescent="0.2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4</v>
      </c>
      <c r="O13" s="33"/>
      <c r="P13" s="33"/>
      <c r="Q13" s="33"/>
      <c r="R13" s="33"/>
      <c r="S13" s="33"/>
      <c r="T13" s="33"/>
      <c r="U13" s="34"/>
      <c r="V13" s="8"/>
    </row>
    <row r="14" spans="2:22" ht="13.35" customHeight="1" x14ac:dyDescent="0.2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35" customHeight="1" x14ac:dyDescent="0.2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35" customHeight="1" x14ac:dyDescent="0.2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0" t="s">
        <v>3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2</v>
      </c>
      <c r="O18" s="33"/>
      <c r="P18" s="33"/>
      <c r="Q18" s="33"/>
      <c r="R18" s="33"/>
      <c r="S18" s="33"/>
      <c r="T18" s="33"/>
      <c r="U18" s="34"/>
      <c r="V18" s="8"/>
    </row>
    <row r="19" spans="2:22" ht="13.35" customHeight="1" x14ac:dyDescent="0.2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35" customHeight="1" x14ac:dyDescent="0.2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35" customHeight="1" x14ac:dyDescent="0.2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35" customHeight="1" x14ac:dyDescent="0.2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1</v>
      </c>
      <c r="O23" s="33"/>
      <c r="P23" s="33"/>
      <c r="Q23" s="33"/>
      <c r="R23" s="33"/>
      <c r="S23" s="33"/>
      <c r="T23" s="33"/>
      <c r="U23" s="34"/>
      <c r="V23" s="8"/>
    </row>
    <row r="24" spans="2:22" ht="13.35" customHeight="1" x14ac:dyDescent="0.2">
      <c r="B24" s="11"/>
      <c r="C24" s="31" t="s">
        <v>0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35" customHeight="1" x14ac:dyDescent="0.2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35" customHeight="1" x14ac:dyDescent="0.2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7rmqAakZ8z1bZ6iDnbs1zN66slRvp/ZBrL3kDNi18NDQvvy8lj1QsDBUjRJYuLcAkMToT/XEzsYIJ2mGzs8uxg==" saltValue="vBrifzRnlsbHYEcIqJPH8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Financing Fees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1:U28"/>
  <sheetViews>
    <sheetView showGridLines="0" zoomScaleNormal="100" workbookViewId="0"/>
  </sheetViews>
  <sheetFormatPr defaultColWidth="10.7109375" defaultRowHeight="14.1" customHeight="1" x14ac:dyDescent="0.2"/>
  <cols>
    <col min="1" max="1" width="2.7109375" style="58" customWidth="1"/>
    <col min="2" max="3" width="10.7109375" style="58" customWidth="1"/>
    <col min="4" max="10" width="10.7109375" style="58"/>
    <col min="11" max="11" width="2.7109375" style="58" customWidth="1"/>
    <col min="12" max="16384" width="10.7109375" style="58"/>
  </cols>
  <sheetData>
    <row r="1" spans="2:21" s="57" customFormat="1" ht="14.1" customHeight="1" x14ac:dyDescent="0.2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2:21" s="57" customFormat="1" ht="14.1" customHeight="1" x14ac:dyDescent="0.2">
      <c r="B2" s="51" t="s">
        <v>7</v>
      </c>
      <c r="C2" s="51"/>
      <c r="D2" s="51"/>
      <c r="E2" s="51"/>
      <c r="F2" s="51"/>
      <c r="G2" s="51"/>
      <c r="H2" s="51"/>
      <c r="I2" s="51"/>
      <c r="J2" s="51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2:21" ht="14.1" customHeight="1" x14ac:dyDescent="0.2">
      <c r="B3" s="54" t="s">
        <v>8</v>
      </c>
      <c r="C3" s="54"/>
      <c r="D3" s="54"/>
      <c r="E3" s="54"/>
      <c r="F3" s="54"/>
      <c r="G3" s="54"/>
      <c r="H3" s="54"/>
      <c r="I3" s="54"/>
      <c r="J3" s="54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</row>
    <row r="4" spans="2:21" ht="14.1" customHeight="1" x14ac:dyDescent="0.2">
      <c r="B4" s="52" t="s">
        <v>9</v>
      </c>
      <c r="C4" s="52"/>
      <c r="D4" s="52" t="s">
        <v>10</v>
      </c>
      <c r="E4" s="52"/>
      <c r="F4" s="52"/>
      <c r="G4" s="52"/>
      <c r="H4" s="52"/>
      <c r="I4" s="52"/>
      <c r="J4" s="52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2:21" ht="14.1" customHeight="1" x14ac:dyDescent="0.2">
      <c r="B5" s="52" t="s">
        <v>11</v>
      </c>
      <c r="C5" s="52"/>
      <c r="D5" s="52" t="s">
        <v>12</v>
      </c>
      <c r="E5" s="52"/>
      <c r="F5" s="52"/>
      <c r="G5" s="52"/>
      <c r="H5" s="52"/>
      <c r="I5" s="52"/>
      <c r="J5" s="52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</row>
    <row r="6" spans="2:21" ht="14.1" customHeight="1" x14ac:dyDescent="0.2">
      <c r="B6" s="52" t="s">
        <v>13</v>
      </c>
      <c r="C6" s="52"/>
      <c r="D6" s="52" t="s">
        <v>14</v>
      </c>
      <c r="E6" s="52"/>
      <c r="F6" s="52"/>
      <c r="G6" s="52"/>
      <c r="H6" s="52"/>
      <c r="I6" s="52"/>
      <c r="J6" s="52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</row>
    <row r="7" spans="2:21" ht="14.1" customHeight="1" x14ac:dyDescent="0.2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</row>
    <row r="8" spans="2:21" ht="14.1" customHeight="1" x14ac:dyDescent="0.2">
      <c r="B8" s="53" t="s">
        <v>15</v>
      </c>
      <c r="C8" s="53"/>
      <c r="D8" s="53"/>
      <c r="E8" s="53"/>
      <c r="F8" s="53"/>
      <c r="G8" s="53"/>
      <c r="H8" s="53"/>
      <c r="I8" s="53"/>
      <c r="J8" s="53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</row>
    <row r="9" spans="2:21" ht="14.1" customHeight="1" x14ac:dyDescent="0.2">
      <c r="B9" s="55" t="s">
        <v>11</v>
      </c>
      <c r="C9" s="55"/>
      <c r="D9" s="55" t="s">
        <v>16</v>
      </c>
      <c r="E9" s="55"/>
      <c r="F9" s="55"/>
      <c r="G9" s="55"/>
      <c r="H9" s="55"/>
      <c r="I9" s="55"/>
      <c r="J9" s="55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</row>
    <row r="10" spans="2:21" ht="14.1" customHeight="1" x14ac:dyDescent="0.2">
      <c r="B10" s="52" t="s">
        <v>17</v>
      </c>
      <c r="C10" s="52"/>
      <c r="D10" s="52" t="s">
        <v>18</v>
      </c>
      <c r="E10" s="52"/>
      <c r="F10" s="52"/>
      <c r="G10" s="52"/>
      <c r="H10" s="52"/>
      <c r="I10" s="52"/>
      <c r="J10" s="52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</row>
    <row r="11" spans="2:21" ht="14.1" customHeight="1" x14ac:dyDescent="0.2">
      <c r="B11" s="52"/>
      <c r="C11" s="52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</row>
    <row r="12" spans="2:21" ht="14.1" customHeight="1" thickBot="1" x14ac:dyDescent="0.25">
      <c r="B12" s="51" t="s">
        <v>19</v>
      </c>
      <c r="C12" s="51"/>
      <c r="D12" s="51"/>
      <c r="E12" s="51"/>
      <c r="F12" s="51"/>
      <c r="G12" s="51"/>
      <c r="H12" s="51"/>
      <c r="I12" s="51"/>
      <c r="J12" s="51"/>
      <c r="K12" s="56"/>
      <c r="L12" s="59"/>
      <c r="M12" s="59"/>
      <c r="N12" s="59"/>
      <c r="O12" s="59"/>
      <c r="P12" s="59"/>
      <c r="Q12" s="59"/>
      <c r="R12" s="59"/>
      <c r="S12" s="59"/>
      <c r="T12" s="59"/>
      <c r="U12" s="56"/>
    </row>
    <row r="13" spans="2:21" ht="14.1" customHeight="1" x14ac:dyDescent="0.2">
      <c r="B13" s="54" t="s">
        <v>8</v>
      </c>
      <c r="C13" s="54"/>
      <c r="D13" s="54"/>
      <c r="E13" s="54"/>
      <c r="F13" s="54"/>
      <c r="G13" s="54"/>
      <c r="H13" s="54"/>
      <c r="I13" s="54"/>
      <c r="J13" s="54"/>
      <c r="K13" s="56"/>
      <c r="L13" s="56"/>
      <c r="M13" s="56"/>
      <c r="N13" s="56"/>
      <c r="O13" s="60" t="s">
        <v>20</v>
      </c>
      <c r="P13" s="56"/>
      <c r="Q13" s="56"/>
      <c r="R13" s="56"/>
      <c r="S13" s="56"/>
      <c r="T13" s="56"/>
      <c r="U13" s="56"/>
    </row>
    <row r="14" spans="2:21" ht="14.1" customHeight="1" x14ac:dyDescent="0.2">
      <c r="B14" s="52" t="s">
        <v>9</v>
      </c>
      <c r="C14" s="52"/>
      <c r="D14" s="52" t="s">
        <v>10</v>
      </c>
      <c r="E14" s="52"/>
      <c r="F14" s="52"/>
      <c r="G14" s="52"/>
      <c r="H14" s="52"/>
      <c r="I14" s="52"/>
      <c r="J14" s="52"/>
      <c r="K14" s="56"/>
      <c r="L14" s="61"/>
      <c r="M14" s="61"/>
      <c r="N14" s="61"/>
      <c r="O14" s="62">
        <v>42735</v>
      </c>
      <c r="P14" s="62">
        <f>EOMONTH(O14,12)</f>
        <v>43100</v>
      </c>
      <c r="Q14" s="62">
        <f>P14+1</f>
        <v>43101</v>
      </c>
      <c r="R14" s="62">
        <f t="shared" ref="R14:T14" si="0">Q14+1</f>
        <v>43102</v>
      </c>
      <c r="S14" s="62">
        <f t="shared" si="0"/>
        <v>43103</v>
      </c>
      <c r="T14" s="62">
        <f t="shared" si="0"/>
        <v>43104</v>
      </c>
      <c r="U14" s="56"/>
    </row>
    <row r="15" spans="2:21" ht="14.1" customHeight="1" x14ac:dyDescent="0.2">
      <c r="B15" s="52" t="s">
        <v>13</v>
      </c>
      <c r="C15" s="52"/>
      <c r="D15" s="52" t="s">
        <v>21</v>
      </c>
      <c r="E15" s="52"/>
      <c r="F15" s="52"/>
      <c r="G15" s="52"/>
      <c r="H15" s="52"/>
      <c r="I15" s="52"/>
      <c r="J15" s="52"/>
      <c r="K15" s="56"/>
      <c r="L15" s="56" t="s">
        <v>22</v>
      </c>
      <c r="M15" s="56"/>
      <c r="N15" s="56"/>
      <c r="O15" s="63">
        <v>95</v>
      </c>
      <c r="P15" s="64" t="s">
        <v>23</v>
      </c>
      <c r="Q15" s="64" t="s">
        <v>23</v>
      </c>
      <c r="R15" s="64" t="s">
        <v>23</v>
      </c>
      <c r="S15" s="64" t="s">
        <v>23</v>
      </c>
      <c r="T15" s="64" t="s">
        <v>23</v>
      </c>
      <c r="U15" s="56"/>
    </row>
    <row r="16" spans="2:21" ht="14.1" customHeight="1" x14ac:dyDescent="0.2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 t="s">
        <v>24</v>
      </c>
      <c r="M16" s="56"/>
      <c r="N16" s="56"/>
      <c r="O16" s="65">
        <f>O22</f>
        <v>95</v>
      </c>
      <c r="P16" s="65">
        <f>P22-O22</f>
        <v>1</v>
      </c>
      <c r="Q16" s="65">
        <f>Q22-P22</f>
        <v>1</v>
      </c>
      <c r="R16" s="65">
        <f>R22-Q22</f>
        <v>1</v>
      </c>
      <c r="S16" s="65">
        <f>S22-R22</f>
        <v>1</v>
      </c>
      <c r="T16" s="65">
        <f>T22-S22</f>
        <v>1</v>
      </c>
      <c r="U16" s="56"/>
    </row>
    <row r="17" spans="2:21" ht="14.1" customHeight="1" x14ac:dyDescent="0.2">
      <c r="B17" s="53" t="s">
        <v>15</v>
      </c>
      <c r="C17" s="53"/>
      <c r="D17" s="53"/>
      <c r="E17" s="53"/>
      <c r="F17" s="53"/>
      <c r="G17" s="53"/>
      <c r="H17" s="53"/>
      <c r="I17" s="53"/>
      <c r="J17" s="53"/>
      <c r="K17" s="56"/>
      <c r="L17" s="56" t="s">
        <v>30</v>
      </c>
      <c r="M17" s="56"/>
      <c r="N17" s="56"/>
      <c r="O17" s="63">
        <v>0</v>
      </c>
      <c r="P17" s="63">
        <v>-1</v>
      </c>
      <c r="Q17" s="63">
        <v>-1</v>
      </c>
      <c r="R17" s="63">
        <v>-1</v>
      </c>
      <c r="S17" s="63">
        <v>-1</v>
      </c>
      <c r="T17" s="63">
        <v>-1</v>
      </c>
      <c r="U17" s="56"/>
    </row>
    <row r="18" spans="2:21" ht="14.1" customHeight="1" x14ac:dyDescent="0.2">
      <c r="B18" s="55" t="s">
        <v>25</v>
      </c>
      <c r="C18" s="55"/>
      <c r="D18" s="55" t="s">
        <v>26</v>
      </c>
      <c r="E18" s="55"/>
      <c r="F18" s="55"/>
      <c r="G18" s="55"/>
      <c r="H18" s="55"/>
      <c r="I18" s="55"/>
      <c r="J18" s="55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</row>
    <row r="19" spans="2:21" ht="14.1" customHeight="1" x14ac:dyDescent="0.2">
      <c r="B19" s="52" t="s">
        <v>17</v>
      </c>
      <c r="C19" s="52"/>
      <c r="D19" s="52" t="s">
        <v>18</v>
      </c>
      <c r="E19" s="52"/>
      <c r="F19" s="52"/>
      <c r="G19" s="52"/>
      <c r="H19" s="52"/>
      <c r="I19" s="52"/>
      <c r="J19" s="52"/>
      <c r="K19" s="56"/>
      <c r="L19" s="66" t="s">
        <v>27</v>
      </c>
      <c r="M19" s="78"/>
      <c r="N19" s="78"/>
      <c r="O19" s="67"/>
      <c r="P19" s="67"/>
      <c r="Q19" s="67"/>
      <c r="R19" s="67"/>
      <c r="S19" s="67"/>
      <c r="T19" s="68"/>
      <c r="U19" s="56"/>
    </row>
    <row r="20" spans="2:21" ht="14.1" customHeight="1" x14ac:dyDescent="0.2"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69" t="s">
        <v>28</v>
      </c>
      <c r="M20" s="79"/>
      <c r="N20" s="79"/>
      <c r="O20" s="63">
        <v>100</v>
      </c>
      <c r="P20" s="63">
        <v>100</v>
      </c>
      <c r="Q20" s="63">
        <v>100</v>
      </c>
      <c r="R20" s="63">
        <v>100</v>
      </c>
      <c r="S20" s="63">
        <v>100</v>
      </c>
      <c r="T20" s="70">
        <v>100</v>
      </c>
      <c r="U20" s="56"/>
    </row>
    <row r="21" spans="2:21" ht="14.1" customHeight="1" x14ac:dyDescent="0.2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82" t="s">
        <v>29</v>
      </c>
      <c r="M21" s="80"/>
      <c r="N21" s="80"/>
      <c r="O21" s="71">
        <v>-5</v>
      </c>
      <c r="P21" s="72">
        <f>O21-P17</f>
        <v>-4</v>
      </c>
      <c r="Q21" s="72">
        <f>P21-Q17</f>
        <v>-3</v>
      </c>
      <c r="R21" s="72">
        <f>Q21-R17</f>
        <v>-2</v>
      </c>
      <c r="S21" s="72">
        <f>R21-S17</f>
        <v>-1</v>
      </c>
      <c r="T21" s="73">
        <f>S21-T17</f>
        <v>0</v>
      </c>
      <c r="U21" s="56"/>
    </row>
    <row r="22" spans="2:21" ht="14.1" customHeight="1" x14ac:dyDescent="0.2"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74" t="s">
        <v>24</v>
      </c>
      <c r="M22" s="81"/>
      <c r="N22" s="81"/>
      <c r="O22" s="75">
        <f>SUM(O20:O21)</f>
        <v>95</v>
      </c>
      <c r="P22" s="75">
        <f t="shared" ref="P22:T22" si="1">SUM(P20:P21)</f>
        <v>96</v>
      </c>
      <c r="Q22" s="75">
        <f t="shared" si="1"/>
        <v>97</v>
      </c>
      <c r="R22" s="75">
        <f t="shared" si="1"/>
        <v>98</v>
      </c>
      <c r="S22" s="75">
        <f t="shared" si="1"/>
        <v>99</v>
      </c>
      <c r="T22" s="76">
        <f t="shared" si="1"/>
        <v>100</v>
      </c>
      <c r="U22" s="56"/>
    </row>
    <row r="23" spans="2:21" ht="14.1" customHeight="1" x14ac:dyDescent="0.2"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77" t="s">
        <v>31</v>
      </c>
      <c r="M23" s="77"/>
      <c r="N23" s="77"/>
      <c r="O23" s="56"/>
      <c r="P23" s="56"/>
      <c r="Q23" s="56"/>
      <c r="R23" s="56"/>
      <c r="S23" s="56"/>
      <c r="T23" s="56"/>
      <c r="U23" s="56"/>
    </row>
    <row r="24" spans="2:21" ht="14.1" customHeight="1" x14ac:dyDescent="0.2"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</row>
    <row r="25" spans="2:21" ht="14.1" customHeight="1" x14ac:dyDescent="0.2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</row>
    <row r="26" spans="2:21" ht="14.1" customHeight="1" x14ac:dyDescent="0.2"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</row>
    <row r="27" spans="2:21" ht="14.1" customHeight="1" x14ac:dyDescent="0.2"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</row>
    <row r="28" spans="2:21" ht="14.1" customHeight="1" x14ac:dyDescent="0.2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2023-01-26T01:57:05Z</dcterms:modified>
</cp:coreProperties>
</file>