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9281F343-A5A5-4FAC-896B-C41AAFAA6742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iterateCount="1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1" l="1"/>
  <c r="E25" i="1"/>
  <c r="D6" i="1"/>
  <c r="E13" i="1"/>
  <c r="F41" i="1"/>
  <c r="F6" i="1"/>
  <c r="J6" i="1"/>
  <c r="J7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D7" i="1" l="1"/>
  <c r="E7" i="1" s="1"/>
  <c r="F7" i="1" s="1"/>
  <c r="J8" i="1"/>
  <c r="D8" i="1" l="1"/>
  <c r="E8" i="1" s="1"/>
  <c r="F8" i="1" s="1"/>
  <c r="D9" i="1" l="1"/>
  <c r="E9" i="1" s="1"/>
  <c r="F9" i="1" s="1"/>
  <c r="D10" i="1" l="1"/>
  <c r="E10" i="1" s="1"/>
  <c r="F10" i="1" s="1"/>
  <c r="D11" i="1" l="1"/>
  <c r="E11" i="1" s="1"/>
  <c r="F11" i="1" s="1"/>
  <c r="D12" i="1" l="1"/>
  <c r="E12" i="1" s="1"/>
  <c r="F12" i="1" s="1"/>
  <c r="D13" i="1" l="1"/>
  <c r="F13" i="1" s="1"/>
  <c r="D14" i="1" l="1"/>
  <c r="E14" i="1" s="1"/>
  <c r="F14" i="1" s="1"/>
  <c r="D15" i="1" l="1"/>
  <c r="E15" i="1" s="1"/>
  <c r="F15" i="1" s="1"/>
  <c r="D16" i="1" l="1"/>
  <c r="E16" i="1" s="1"/>
  <c r="F16" i="1" s="1"/>
  <c r="D17" i="1" l="1"/>
  <c r="E17" i="1" s="1"/>
  <c r="F17" i="1" s="1"/>
  <c r="D18" i="1" l="1"/>
  <c r="E18" i="1" s="1"/>
  <c r="F18" i="1" s="1"/>
  <c r="D19" i="1" l="1"/>
  <c r="E19" i="1" s="1"/>
  <c r="F19" i="1" s="1"/>
  <c r="D20" i="1" l="1"/>
  <c r="E20" i="1" s="1"/>
  <c r="F20" i="1" s="1"/>
  <c r="D21" i="1" l="1"/>
  <c r="E21" i="1" s="1"/>
  <c r="F21" i="1" s="1"/>
  <c r="D22" i="1" l="1"/>
  <c r="E22" i="1" s="1"/>
  <c r="F22" i="1" s="1"/>
  <c r="D23" i="1" l="1"/>
  <c r="E23" i="1" s="1"/>
  <c r="F23" i="1" s="1"/>
  <c r="D24" i="1" l="1"/>
  <c r="E24" i="1" s="1"/>
  <c r="F24" i="1" s="1"/>
  <c r="D25" i="1" l="1"/>
  <c r="F25" i="1" s="1"/>
  <c r="D26" i="1" l="1"/>
  <c r="E26" i="1" s="1"/>
  <c r="D27" i="1" l="1"/>
  <c r="E27" i="1" s="1"/>
  <c r="F27" i="1" s="1"/>
  <c r="D28" i="1" l="1"/>
  <c r="E28" i="1" s="1"/>
  <c r="F28" i="1" s="1"/>
  <c r="D29" i="1" l="1"/>
  <c r="E29" i="1" s="1"/>
  <c r="F29" i="1" s="1"/>
  <c r="D30" i="1" l="1"/>
  <c r="E30" i="1" s="1"/>
  <c r="F30" i="1" s="1"/>
  <c r="D31" i="1" l="1"/>
  <c r="E31" i="1" s="1"/>
  <c r="F31" i="1" s="1"/>
  <c r="D32" i="1" l="1"/>
  <c r="E32" i="1"/>
  <c r="F32" i="1" s="1"/>
  <c r="D33" i="1"/>
  <c r="E33" i="1" l="1"/>
  <c r="F33" i="1" s="1"/>
  <c r="D34" i="1"/>
  <c r="E34" i="1" l="1"/>
  <c r="F34" i="1" s="1"/>
  <c r="D35" i="1"/>
  <c r="E35" i="1" l="1"/>
  <c r="F35" i="1" s="1"/>
  <c r="D36" i="1"/>
  <c r="E36" i="1" l="1"/>
  <c r="F36" i="1" s="1"/>
  <c r="D37" i="1"/>
  <c r="E37" i="1" l="1"/>
  <c r="F37" i="1" s="1"/>
  <c r="D38" i="1"/>
  <c r="E38" i="1" l="1"/>
  <c r="F38" i="1" s="1"/>
  <c r="D39" i="1"/>
  <c r="E39" i="1" l="1"/>
  <c r="F39" i="1" s="1"/>
  <c r="D40" i="1"/>
  <c r="E40" i="1" l="1"/>
  <c r="F40" i="1" s="1"/>
  <c r="D41" i="1"/>
  <c r="E41" i="1" s="1"/>
</calcChain>
</file>

<file path=xl/sharedStrings.xml><?xml version="1.0" encoding="utf-8"?>
<sst xmlns="http://schemas.openxmlformats.org/spreadsheetml/2006/main" count="20" uniqueCount="20">
  <si>
    <t>Template Library</t>
  </si>
  <si>
    <t>Free Guides and Lessons</t>
  </si>
  <si>
    <t>1:1 Private Lessons</t>
  </si>
  <si>
    <t>Instructor-Led Boot Camps</t>
  </si>
  <si>
    <t>Online Self-Study Courses</t>
  </si>
  <si>
    <t>($ in millions)</t>
  </si>
  <si>
    <t>Maximum Drawdown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</si>
  <si>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Maximum Drawdown (MDD)</t>
    </r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</si>
  <si>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</si>
  <si>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</si>
  <si>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Portfolio Value</t>
  </si>
  <si>
    <t>Maximum Drawdown (MDD)</t>
  </si>
  <si>
    <t>Peak Portfolio Value</t>
  </si>
  <si>
    <t>Trough Portfolio Value</t>
  </si>
  <si>
    <t>Date</t>
  </si>
  <si>
    <t>Drawdown</t>
  </si>
  <si>
    <t>% Drawdown</t>
  </si>
  <si>
    <t>NA</t>
  </si>
  <si>
    <t>Maximum Drawdown (%)</t>
  </si>
  <si>
    <t>Peak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</si>
</sst>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mm/dd/yyyy_)"/>
    <numFmt numFmtId="166" formatCode="#,##0.0%_);\(#,##0.0%\);\-\-_);@_)"/>
    <numFmt numFmtId="167" formatCode="&quot;$&quot;#,##0_);\(&quot;$&quot;#,##0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72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19" fillId="0" borderId="0" xfId="0" applyNumberFormat="1" applyFont="1"/>
    <xf numFmtId="164" fontId="19" fillId="9" borderId="0" xfId="0" applyNumberFormat="1" applyFont="1" applyFill="1"/>
    <xf numFmtId="164" fontId="0" fillId="0" borderId="17" xfId="0" applyNumberFormat="1" applyBorder="1"/>
    <xf numFmtId="164" fontId="20" fillId="0" borderId="0" xfId="0" applyNumberFormat="1" applyFont="1"/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49" fontId="21" fillId="11" borderId="0" xfId="0" applyNumberFormat="1" applyFont="1" applyFill="1" applyAlignment="1">
      <alignment horizontal="center" vertical="center"/>
    </xf>
    <xf numFmtId="49" fontId="22" fillId="11" borderId="0" xfId="0" applyNumberFormat="1" applyFont="1" applyFill="1" applyAlignment="1">
      <alignment horizontal="center" vertical="center" wrapText="1"/>
    </xf>
    <xf numFmtId="164" fontId="0" fillId="0" borderId="18" xfId="0" applyNumberFormat="1" applyBorder="1"/>
    <xf numFmtId="164" fontId="19" fillId="13" borderId="19" xfId="0" applyNumberFormat="1" applyFont="1" applyFill="1" applyBorder="1"/>
    <xf numFmtId="164" fontId="19" fillId="13" borderId="17" xfId="0" applyNumberFormat="1" applyFont="1" applyFill="1" applyBorder="1"/>
    <xf numFmtId="166" fontId="19" fillId="13" borderId="20" xfId="0" applyNumberFormat="1" applyFont="1" applyFill="1" applyBorder="1"/>
    <xf numFmtId="167" fontId="0" fillId="0" borderId="18" xfId="0" applyNumberFormat="1" applyBorder="1"/>
    <xf numFmtId="164" fontId="0" fillId="0" borderId="0" xfId="0" applyNumberFormat="1" applyBorder="1"/>
    <xf numFmtId="167" fontId="0" fillId="0" borderId="0" xfId="0" applyNumberFormat="1" applyBorder="1"/>
    <xf numFmtId="165" fontId="0" fillId="0" borderId="18" xfId="0" applyNumberFormat="1" applyBorder="1" applyAlignment="1">
      <alignment horizontal="left"/>
    </xf>
    <xf numFmtId="165" fontId="0" fillId="0" borderId="0" xfId="0" applyNumberFormat="1" applyBorder="1" applyAlignment="1">
      <alignment horizontal="left"/>
    </xf>
    <xf numFmtId="164" fontId="0" fillId="0" borderId="0" xfId="0" applyNumberFormat="1" applyFont="1"/>
    <xf numFmtId="164" fontId="0" fillId="12" borderId="0" xfId="0" applyNumberFormat="1" applyFont="1" applyFill="1"/>
    <xf numFmtId="164" fontId="0" fillId="12" borderId="0" xfId="0" applyNumberFormat="1" applyFont="1" applyFill="1" applyAlignment="1">
      <alignment horizontal="right"/>
    </xf>
    <xf numFmtId="164" fontId="0" fillId="0" borderId="0" xfId="0" applyNumberForma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166" fontId="0" fillId="0" borderId="18" xfId="0" applyNumberFormat="1" applyBorder="1" applyAlignment="1">
      <alignment horizontal="right"/>
    </xf>
    <xf numFmtId="164" fontId="0" fillId="0" borderId="18" xfId="0" applyNumberFormat="1" applyBorder="1" applyAlignment="1">
      <alignment horizontal="righ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9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D9D9"/>
        </patternFill>
      </fill>
    </dxf>
    <dxf>
      <fill>
        <patternFill>
          <bgColor rgb="FFFFC5C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D9D9"/>
        </patternFill>
      </fill>
    </dxf>
    <dxf>
      <fill>
        <patternFill>
          <bgColor theme="9" tint="0.79998168889431442"/>
        </patternFill>
      </fill>
    </dxf>
    <dxf>
      <fill>
        <patternFill>
          <bgColor rgb="FFFFD9D9"/>
        </patternFill>
      </fill>
    </dxf>
  </dxfs>
  <tableStyles count="0" defaultTableStyle="TableStyleMedium2" defaultPivotStyle="PivotStyleLight16"/>
  <colors>
    <mruColors>
      <color rgb="FFFFC5C5"/>
      <color rgb="FFFFD9D9"/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maximum-drawdown-mdd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5" t="s">
        <v>4</v>
      </c>
      <c r="O3" s="36"/>
      <c r="P3" s="36"/>
      <c r="Q3" s="36"/>
      <c r="R3" s="36"/>
      <c r="S3" s="36"/>
      <c r="T3" s="36"/>
      <c r="U3" s="37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8"/>
      <c r="O4" s="39"/>
      <c r="P4" s="39"/>
      <c r="Q4" s="39"/>
      <c r="R4" s="39"/>
      <c r="S4" s="39"/>
      <c r="T4" s="39"/>
      <c r="U4" s="40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8"/>
      <c r="O5" s="39"/>
      <c r="P5" s="39"/>
      <c r="Q5" s="39"/>
      <c r="R5" s="39"/>
      <c r="S5" s="39"/>
      <c r="T5" s="39"/>
      <c r="U5" s="40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1"/>
      <c r="O6" s="42"/>
      <c r="P6" s="42"/>
      <c r="Q6" s="42"/>
      <c r="R6" s="42"/>
      <c r="S6" s="42"/>
      <c r="T6" s="42"/>
      <c r="U6" s="43"/>
      <c r="V6" s="8"/>
    </row>
    <row r="7" spans="2:22" ht="13.35" customHeight="1" x14ac:dyDescent="0.2">
      <c r="B7" s="19"/>
      <c r="C7" s="44" t="s">
        <v>6</v>
      </c>
      <c r="D7" s="44"/>
      <c r="E7" s="44"/>
      <c r="F7" s="44"/>
      <c r="G7" s="44"/>
      <c r="H7" s="44"/>
      <c r="I7" s="44"/>
      <c r="J7" s="44"/>
      <c r="K7" s="4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4"/>
      <c r="D8" s="44"/>
      <c r="E8" s="44"/>
      <c r="F8" s="44"/>
      <c r="G8" s="44"/>
      <c r="H8" s="44"/>
      <c r="I8" s="44"/>
      <c r="J8" s="44"/>
      <c r="K8" s="44"/>
      <c r="L8" s="17"/>
      <c r="M8" s="9"/>
      <c r="N8" s="35" t="s">
        <v>3</v>
      </c>
      <c r="O8" s="36"/>
      <c r="P8" s="36"/>
      <c r="Q8" s="36"/>
      <c r="R8" s="36"/>
      <c r="S8" s="36"/>
      <c r="T8" s="36"/>
      <c r="U8" s="37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8"/>
      <c r="O9" s="39"/>
      <c r="P9" s="39"/>
      <c r="Q9" s="39"/>
      <c r="R9" s="39"/>
      <c r="S9" s="39"/>
      <c r="T9" s="39"/>
      <c r="U9" s="40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8"/>
      <c r="O10" s="39"/>
      <c r="P10" s="39"/>
      <c r="Q10" s="39"/>
      <c r="R10" s="39"/>
      <c r="S10" s="39"/>
      <c r="T10" s="39"/>
      <c r="U10" s="40"/>
      <c r="V10" s="8"/>
    </row>
    <row r="11" spans="2:22" ht="13.35" customHeight="1" x14ac:dyDescent="0.2">
      <c r="B11" s="11"/>
      <c r="C11" s="45" t="s">
        <v>7</v>
      </c>
      <c r="D11" s="46"/>
      <c r="E11" s="46"/>
      <c r="F11" s="46"/>
      <c r="G11" s="46"/>
      <c r="H11" s="46"/>
      <c r="I11" s="46"/>
      <c r="J11" s="46"/>
      <c r="K11" s="47"/>
      <c r="L11" s="10"/>
      <c r="M11" s="9"/>
      <c r="N11" s="41"/>
      <c r="O11" s="42"/>
      <c r="P11" s="42"/>
      <c r="Q11" s="42"/>
      <c r="R11" s="42"/>
      <c r="S11" s="42"/>
      <c r="T11" s="42"/>
      <c r="U11" s="43"/>
      <c r="V11" s="8"/>
    </row>
    <row r="12" spans="2:22" ht="13.35" customHeight="1" x14ac:dyDescent="0.2">
      <c r="B12" s="11"/>
      <c r="C12" s="48"/>
      <c r="D12" s="49"/>
      <c r="E12" s="49"/>
      <c r="F12" s="49"/>
      <c r="G12" s="49"/>
      <c r="H12" s="49"/>
      <c r="I12" s="49"/>
      <c r="J12" s="49"/>
      <c r="K12" s="5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8"/>
      <c r="D13" s="49"/>
      <c r="E13" s="49"/>
      <c r="F13" s="49"/>
      <c r="G13" s="49"/>
      <c r="H13" s="49"/>
      <c r="I13" s="49"/>
      <c r="J13" s="49"/>
      <c r="K13" s="50"/>
      <c r="L13" s="10"/>
      <c r="M13" s="9"/>
      <c r="N13" s="35" t="s">
        <v>2</v>
      </c>
      <c r="O13" s="36"/>
      <c r="P13" s="36"/>
      <c r="Q13" s="36"/>
      <c r="R13" s="36"/>
      <c r="S13" s="36"/>
      <c r="T13" s="36"/>
      <c r="U13" s="37"/>
      <c r="V13" s="8"/>
    </row>
    <row r="14" spans="2:22" ht="13.35" customHeight="1" x14ac:dyDescent="0.2">
      <c r="B14" s="11"/>
      <c r="C14" s="48"/>
      <c r="D14" s="49"/>
      <c r="E14" s="49"/>
      <c r="F14" s="49"/>
      <c r="G14" s="49"/>
      <c r="H14" s="49"/>
      <c r="I14" s="49"/>
      <c r="J14" s="49"/>
      <c r="K14" s="50"/>
      <c r="L14" s="14"/>
      <c r="M14" s="9"/>
      <c r="N14" s="38"/>
      <c r="O14" s="39"/>
      <c r="P14" s="39"/>
      <c r="Q14" s="39"/>
      <c r="R14" s="39"/>
      <c r="S14" s="39"/>
      <c r="T14" s="39"/>
      <c r="U14" s="40"/>
      <c r="V14" s="8"/>
    </row>
    <row r="15" spans="2:22" ht="13.35" customHeight="1" x14ac:dyDescent="0.2">
      <c r="B15" s="11"/>
      <c r="C15" s="48"/>
      <c r="D15" s="49"/>
      <c r="E15" s="49"/>
      <c r="F15" s="49"/>
      <c r="G15" s="49"/>
      <c r="H15" s="49"/>
      <c r="I15" s="49"/>
      <c r="J15" s="49"/>
      <c r="K15" s="50"/>
      <c r="L15" s="10"/>
      <c r="M15" s="9"/>
      <c r="N15" s="38"/>
      <c r="O15" s="39"/>
      <c r="P15" s="39"/>
      <c r="Q15" s="39"/>
      <c r="R15" s="39"/>
      <c r="S15" s="39"/>
      <c r="T15" s="39"/>
      <c r="U15" s="40"/>
      <c r="V15" s="8"/>
    </row>
    <row r="16" spans="2:22" ht="13.35" customHeight="1" x14ac:dyDescent="0.2">
      <c r="B16" s="11"/>
      <c r="C16" s="51"/>
      <c r="D16" s="52"/>
      <c r="E16" s="52"/>
      <c r="F16" s="52"/>
      <c r="G16" s="52"/>
      <c r="H16" s="52"/>
      <c r="I16" s="52"/>
      <c r="J16" s="52"/>
      <c r="K16" s="53"/>
      <c r="L16" s="10"/>
      <c r="M16" s="9"/>
      <c r="N16" s="41"/>
      <c r="O16" s="42"/>
      <c r="P16" s="42"/>
      <c r="Q16" s="42"/>
      <c r="R16" s="42"/>
      <c r="S16" s="42"/>
      <c r="T16" s="42"/>
      <c r="U16" s="43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55" t="s">
        <v>9</v>
      </c>
      <c r="D18" s="55"/>
      <c r="E18" s="55"/>
      <c r="F18" s="55"/>
      <c r="G18" s="55"/>
      <c r="H18" s="55"/>
      <c r="I18" s="55"/>
      <c r="J18" s="55"/>
      <c r="K18" s="55"/>
      <c r="L18" s="10"/>
      <c r="M18" s="9"/>
      <c r="N18" s="35" t="s">
        <v>1</v>
      </c>
      <c r="O18" s="36"/>
      <c r="P18" s="36"/>
      <c r="Q18" s="36"/>
      <c r="R18" s="36"/>
      <c r="S18" s="36"/>
      <c r="T18" s="36"/>
      <c r="U18" s="37"/>
      <c r="V18" s="8"/>
    </row>
    <row r="19" spans="2:22" ht="13.35" customHeight="1" x14ac:dyDescent="0.2">
      <c r="B19" s="11"/>
      <c r="C19" s="55"/>
      <c r="D19" s="55"/>
      <c r="E19" s="55"/>
      <c r="F19" s="55"/>
      <c r="G19" s="55"/>
      <c r="H19" s="55"/>
      <c r="I19" s="55"/>
      <c r="J19" s="55"/>
      <c r="K19" s="55"/>
      <c r="L19" s="10"/>
      <c r="M19" s="9"/>
      <c r="N19" s="38"/>
      <c r="O19" s="39"/>
      <c r="P19" s="39"/>
      <c r="Q19" s="39"/>
      <c r="R19" s="39"/>
      <c r="S19" s="39"/>
      <c r="T19" s="39"/>
      <c r="U19" s="40"/>
      <c r="V19" s="8"/>
    </row>
    <row r="20" spans="2:22" ht="13.35" customHeight="1" x14ac:dyDescent="0.2">
      <c r="B20" s="11"/>
      <c r="C20" s="55"/>
      <c r="D20" s="55"/>
      <c r="E20" s="55"/>
      <c r="F20" s="55"/>
      <c r="G20" s="55"/>
      <c r="H20" s="55"/>
      <c r="I20" s="55"/>
      <c r="J20" s="55"/>
      <c r="K20" s="55"/>
      <c r="L20" s="10"/>
      <c r="M20" s="9"/>
      <c r="N20" s="38"/>
      <c r="O20" s="39"/>
      <c r="P20" s="39"/>
      <c r="Q20" s="39"/>
      <c r="R20" s="39"/>
      <c r="S20" s="39"/>
      <c r="T20" s="39"/>
      <c r="U20" s="40"/>
      <c r="V20" s="8"/>
    </row>
    <row r="21" spans="2:22" ht="13.35" customHeight="1" x14ac:dyDescent="0.2">
      <c r="B21" s="11"/>
      <c r="C21" s="55"/>
      <c r="D21" s="55"/>
      <c r="E21" s="55"/>
      <c r="F21" s="55"/>
      <c r="G21" s="55"/>
      <c r="H21" s="55"/>
      <c r="I21" s="55"/>
      <c r="J21" s="55"/>
      <c r="K21" s="55"/>
      <c r="L21" s="10"/>
      <c r="M21" s="9"/>
      <c r="N21" s="41"/>
      <c r="O21" s="42"/>
      <c r="P21" s="42"/>
      <c r="Q21" s="42"/>
      <c r="R21" s="42"/>
      <c r="S21" s="42"/>
      <c r="T21" s="42"/>
      <c r="U21" s="43"/>
      <c r="V21" s="8"/>
    </row>
    <row r="22" spans="2:22" ht="13.35" customHeight="1" x14ac:dyDescent="0.2">
      <c r="B22" s="11"/>
      <c r="C22" s="55"/>
      <c r="D22" s="55"/>
      <c r="E22" s="55"/>
      <c r="F22" s="55"/>
      <c r="G22" s="55"/>
      <c r="H22" s="55"/>
      <c r="I22" s="55"/>
      <c r="J22" s="55"/>
      <c r="K22" s="5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55"/>
      <c r="D23" s="55"/>
      <c r="E23" s="55"/>
      <c r="F23" s="55"/>
      <c r="G23" s="55"/>
      <c r="H23" s="55"/>
      <c r="I23" s="55"/>
      <c r="J23" s="55"/>
      <c r="K23" s="55"/>
      <c r="L23" s="10"/>
      <c r="M23" s="9"/>
      <c r="N23" s="35" t="s">
        <v>0</v>
      </c>
      <c r="O23" s="36"/>
      <c r="P23" s="36"/>
      <c r="Q23" s="36"/>
      <c r="R23" s="36"/>
      <c r="S23" s="36"/>
      <c r="T23" s="36"/>
      <c r="U23" s="37"/>
      <c r="V23" s="8"/>
    </row>
    <row r="24" spans="2:22" ht="13.35" customHeight="1" x14ac:dyDescent="0.2">
      <c r="B24" s="11"/>
      <c r="C24" s="54" t="s">
        <v>8</v>
      </c>
      <c r="D24" s="54"/>
      <c r="E24" s="54"/>
      <c r="F24" s="54"/>
      <c r="G24" s="54"/>
      <c r="H24" s="54"/>
      <c r="I24" s="54"/>
      <c r="J24" s="54"/>
      <c r="K24" s="54"/>
      <c r="L24" s="10"/>
      <c r="M24" s="9"/>
      <c r="N24" s="38"/>
      <c r="O24" s="39"/>
      <c r="P24" s="39"/>
      <c r="Q24" s="39"/>
      <c r="R24" s="39"/>
      <c r="S24" s="39"/>
      <c r="T24" s="39"/>
      <c r="U24" s="40"/>
      <c r="V24" s="8"/>
    </row>
    <row r="25" spans="2:22" ht="13.35" customHeight="1" x14ac:dyDescent="0.2">
      <c r="B25" s="11"/>
      <c r="C25" s="54"/>
      <c r="D25" s="54"/>
      <c r="E25" s="54"/>
      <c r="F25" s="54"/>
      <c r="G25" s="54"/>
      <c r="H25" s="54"/>
      <c r="I25" s="54"/>
      <c r="J25" s="54"/>
      <c r="K25" s="54"/>
      <c r="L25" s="10"/>
      <c r="M25" s="9"/>
      <c r="N25" s="38"/>
      <c r="O25" s="39"/>
      <c r="P25" s="39"/>
      <c r="Q25" s="39"/>
      <c r="R25" s="39"/>
      <c r="S25" s="39"/>
      <c r="T25" s="39"/>
      <c r="U25" s="40"/>
      <c r="V25" s="8"/>
    </row>
    <row r="26" spans="2:22" ht="13.35" customHeight="1" x14ac:dyDescent="0.2">
      <c r="B26" s="11"/>
      <c r="C26" s="54"/>
      <c r="D26" s="54"/>
      <c r="E26" s="54"/>
      <c r="F26" s="54"/>
      <c r="G26" s="54"/>
      <c r="H26" s="54"/>
      <c r="I26" s="54"/>
      <c r="J26" s="54"/>
      <c r="K26" s="54"/>
      <c r="L26" s="10"/>
      <c r="M26" s="9"/>
      <c r="N26" s="41"/>
      <c r="O26" s="42"/>
      <c r="P26" s="42"/>
      <c r="Q26" s="42"/>
      <c r="R26" s="42"/>
      <c r="S26" s="42"/>
      <c r="T26" s="42"/>
      <c r="U26" s="43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jxmWk6DX12IZF3DyO6IG22dvBSKY0seOvPfEEhmSvarHpvL1gMHNNDfNDQLAXxy1gZJb3ilmKdvBLtVipeJ1yA==" saltValue="pPRGHOXy5bKC6fDKV9vFs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Maximum Drawdown (MDD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K46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0" customWidth="1"/>
    <col min="2" max="6" width="13.28515625" style="30" customWidth="1"/>
    <col min="7" max="7" width="2.7109375" style="30" customWidth="1"/>
    <col min="8" max="10" width="13.28515625" style="30" customWidth="1"/>
    <col min="11" max="16384" width="10.7109375" style="30"/>
  </cols>
  <sheetData>
    <row r="1" spans="1:11" ht="13.15" customHeight="1" x14ac:dyDescent="0.2">
      <c r="A1" s="34"/>
    </row>
    <row r="2" spans="1:11" s="31" customFormat="1" ht="13.15" customHeight="1" x14ac:dyDescent="0.2">
      <c r="B2" s="32" t="s">
        <v>11</v>
      </c>
      <c r="C2" s="32"/>
      <c r="D2" s="32"/>
      <c r="E2" s="32"/>
      <c r="F2" s="32"/>
      <c r="G2" s="32"/>
      <c r="H2" s="32"/>
      <c r="I2" s="32"/>
      <c r="J2" s="32"/>
    </row>
    <row r="3" spans="1:11" s="31" customFormat="1" ht="13.15" customHeight="1" x14ac:dyDescent="0.2">
      <c r="B3" s="33" t="s">
        <v>5</v>
      </c>
      <c r="C3" s="33"/>
      <c r="D3" s="33"/>
      <c r="E3" s="33"/>
      <c r="F3" s="33"/>
      <c r="G3" s="33"/>
      <c r="H3" s="33"/>
      <c r="I3" s="33"/>
      <c r="J3" s="33"/>
    </row>
    <row r="5" spans="1:11" s="65" customFormat="1" ht="13.15" customHeight="1" x14ac:dyDescent="0.2">
      <c r="B5" s="66" t="s">
        <v>14</v>
      </c>
      <c r="C5" s="67" t="s">
        <v>10</v>
      </c>
      <c r="D5" s="67" t="s">
        <v>19</v>
      </c>
      <c r="E5" s="67" t="s">
        <v>15</v>
      </c>
      <c r="F5" s="67" t="s">
        <v>16</v>
      </c>
      <c r="G5" s="66"/>
      <c r="H5" s="66"/>
      <c r="I5" s="66"/>
      <c r="J5" s="66"/>
    </row>
    <row r="6" spans="1:11" ht="13.15" customHeight="1" x14ac:dyDescent="0.2">
      <c r="B6" s="63">
        <v>38748</v>
      </c>
      <c r="C6" s="60">
        <v>160</v>
      </c>
      <c r="D6" s="60">
        <f>+C6</f>
        <v>160</v>
      </c>
      <c r="E6" s="71" t="s">
        <v>17</v>
      </c>
      <c r="F6" s="70" t="str">
        <f>+IFERROR(E6/D6,"NA")</f>
        <v>NA</v>
      </c>
      <c r="G6" s="56"/>
      <c r="H6" s="56" t="s">
        <v>12</v>
      </c>
      <c r="I6" s="56"/>
      <c r="J6" s="60">
        <f>+MAX(C6:C41)</f>
        <v>200</v>
      </c>
      <c r="K6" s="61"/>
    </row>
    <row r="7" spans="1:11" ht="13.15" customHeight="1" x14ac:dyDescent="0.2">
      <c r="B7" s="64">
        <f>+EOMONTH(B6,1)</f>
        <v>38776</v>
      </c>
      <c r="C7" s="61">
        <v>150</v>
      </c>
      <c r="D7" s="61">
        <f>+MAX(C7,D6)</f>
        <v>160</v>
      </c>
      <c r="E7" s="68">
        <f t="shared" ref="E7:E41" si="0">+IF(C7&lt;D7,C7-D6,"NA")</f>
        <v>-10</v>
      </c>
      <c r="F7" s="69">
        <f>+IFERROR(E7/D7,"NA")</f>
        <v>-6.25E-2</v>
      </c>
      <c r="G7" s="61"/>
      <c r="H7" s="61" t="s">
        <v>13</v>
      </c>
      <c r="I7" s="61"/>
      <c r="J7" s="62">
        <f>+MIN(C6:C41)</f>
        <v>120</v>
      </c>
      <c r="K7" s="61"/>
    </row>
    <row r="8" spans="1:11" ht="13.15" customHeight="1" x14ac:dyDescent="0.2">
      <c r="B8" s="64">
        <f t="shared" ref="B8:B41" si="1">+EOMONTH(B7,1)</f>
        <v>38807</v>
      </c>
      <c r="C8" s="61">
        <v>165</v>
      </c>
      <c r="D8" s="61">
        <f t="shared" ref="D8:D41" si="2">+MAX(C8,D7)</f>
        <v>165</v>
      </c>
      <c r="E8" s="68" t="str">
        <f t="shared" si="0"/>
        <v>NA</v>
      </c>
      <c r="F8" s="69" t="str">
        <f t="shared" ref="F8:F41" si="3">+IFERROR(E8/D8,"NA")</f>
        <v>NA</v>
      </c>
      <c r="G8" s="61"/>
      <c r="H8" s="57" t="s">
        <v>18</v>
      </c>
      <c r="I8" s="58"/>
      <c r="J8" s="59">
        <f>+(J7-J6)/J6</f>
        <v>-0.4</v>
      </c>
      <c r="K8" s="61"/>
    </row>
    <row r="9" spans="1:11" ht="13.15" customHeight="1" x14ac:dyDescent="0.2">
      <c r="B9" s="64">
        <f t="shared" si="1"/>
        <v>38837</v>
      </c>
      <c r="C9" s="61">
        <v>150</v>
      </c>
      <c r="D9" s="61">
        <f t="shared" si="2"/>
        <v>165</v>
      </c>
      <c r="E9" s="68">
        <f t="shared" si="0"/>
        <v>-15</v>
      </c>
      <c r="F9" s="69">
        <f t="shared" si="3"/>
        <v>-9.0909090909090912E-2</v>
      </c>
      <c r="G9" s="61"/>
      <c r="H9" s="61"/>
      <c r="I9" s="61"/>
      <c r="J9" s="61"/>
      <c r="K9" s="61"/>
    </row>
    <row r="10" spans="1:11" ht="13.15" customHeight="1" x14ac:dyDescent="0.2">
      <c r="B10" s="64">
        <f t="shared" si="1"/>
        <v>38868</v>
      </c>
      <c r="C10" s="61">
        <v>158</v>
      </c>
      <c r="D10" s="61">
        <f t="shared" si="2"/>
        <v>165</v>
      </c>
      <c r="E10" s="68">
        <f t="shared" si="0"/>
        <v>-7</v>
      </c>
      <c r="F10" s="69">
        <f t="shared" si="3"/>
        <v>-4.2424242424242427E-2</v>
      </c>
      <c r="G10" s="61"/>
      <c r="H10" s="61"/>
      <c r="I10" s="61"/>
      <c r="J10" s="61"/>
      <c r="K10" s="61"/>
    </row>
    <row r="11" spans="1:11" ht="13.15" customHeight="1" x14ac:dyDescent="0.2">
      <c r="B11" s="64">
        <f t="shared" si="1"/>
        <v>38898</v>
      </c>
      <c r="C11" s="61">
        <v>180</v>
      </c>
      <c r="D11" s="61">
        <f t="shared" si="2"/>
        <v>180</v>
      </c>
      <c r="E11" s="68" t="str">
        <f t="shared" si="0"/>
        <v>NA</v>
      </c>
      <c r="F11" s="69" t="str">
        <f t="shared" si="3"/>
        <v>NA</v>
      </c>
      <c r="G11" s="61"/>
      <c r="H11" s="61"/>
      <c r="I11" s="61"/>
      <c r="J11" s="61"/>
      <c r="K11" s="61"/>
    </row>
    <row r="12" spans="1:11" ht="13.15" customHeight="1" x14ac:dyDescent="0.2">
      <c r="B12" s="64">
        <f t="shared" si="1"/>
        <v>38929</v>
      </c>
      <c r="C12" s="61">
        <v>185</v>
      </c>
      <c r="D12" s="61">
        <f t="shared" si="2"/>
        <v>185</v>
      </c>
      <c r="E12" s="68" t="str">
        <f t="shared" si="0"/>
        <v>NA</v>
      </c>
      <c r="F12" s="69" t="str">
        <f t="shared" si="3"/>
        <v>NA</v>
      </c>
      <c r="G12" s="61"/>
      <c r="H12" s="61"/>
      <c r="I12" s="61"/>
      <c r="J12" s="61"/>
      <c r="K12" s="61"/>
    </row>
    <row r="13" spans="1:11" ht="13.15" customHeight="1" x14ac:dyDescent="0.2">
      <c r="B13" s="64">
        <f t="shared" si="1"/>
        <v>38960</v>
      </c>
      <c r="C13" s="61">
        <v>175</v>
      </c>
      <c r="D13" s="61">
        <f t="shared" si="2"/>
        <v>185</v>
      </c>
      <c r="E13" s="68">
        <f>+IF(C13&lt;D13,C13-D12,"NA")</f>
        <v>-10</v>
      </c>
      <c r="F13" s="69">
        <f t="shared" si="3"/>
        <v>-5.4054054054054057E-2</v>
      </c>
      <c r="G13" s="61"/>
      <c r="H13" s="61"/>
      <c r="I13" s="61"/>
      <c r="J13" s="61"/>
      <c r="K13" s="61"/>
    </row>
    <row r="14" spans="1:11" ht="13.15" customHeight="1" x14ac:dyDescent="0.2">
      <c r="B14" s="64">
        <f t="shared" si="1"/>
        <v>38990</v>
      </c>
      <c r="C14" s="61">
        <v>182</v>
      </c>
      <c r="D14" s="61">
        <f t="shared" si="2"/>
        <v>185</v>
      </c>
      <c r="E14" s="68">
        <f t="shared" si="0"/>
        <v>-3</v>
      </c>
      <c r="F14" s="69">
        <f t="shared" si="3"/>
        <v>-1.6216216216216217E-2</v>
      </c>
      <c r="G14" s="61"/>
      <c r="H14" s="61"/>
      <c r="I14" s="61"/>
      <c r="J14" s="61"/>
      <c r="K14" s="61"/>
    </row>
    <row r="15" spans="1:11" ht="13.15" customHeight="1" x14ac:dyDescent="0.2">
      <c r="B15" s="64">
        <f t="shared" si="1"/>
        <v>39021</v>
      </c>
      <c r="C15" s="61">
        <v>186</v>
      </c>
      <c r="D15" s="61">
        <f t="shared" si="2"/>
        <v>186</v>
      </c>
      <c r="E15" s="68" t="str">
        <f t="shared" si="0"/>
        <v>NA</v>
      </c>
      <c r="F15" s="69" t="str">
        <f t="shared" si="3"/>
        <v>NA</v>
      </c>
      <c r="G15" s="61"/>
      <c r="H15" s="61"/>
      <c r="I15" s="61"/>
      <c r="J15" s="61"/>
      <c r="K15" s="61"/>
    </row>
    <row r="16" spans="1:11" ht="13.15" customHeight="1" x14ac:dyDescent="0.2">
      <c r="B16" s="64">
        <f t="shared" si="1"/>
        <v>39051</v>
      </c>
      <c r="C16" s="61">
        <v>194</v>
      </c>
      <c r="D16" s="61">
        <f t="shared" si="2"/>
        <v>194</v>
      </c>
      <c r="E16" s="68" t="str">
        <f t="shared" si="0"/>
        <v>NA</v>
      </c>
      <c r="F16" s="69" t="str">
        <f t="shared" si="3"/>
        <v>NA</v>
      </c>
      <c r="G16" s="61"/>
      <c r="H16" s="61"/>
      <c r="I16" s="61"/>
      <c r="J16" s="61"/>
      <c r="K16" s="61"/>
    </row>
    <row r="17" spans="2:11" ht="13.15" customHeight="1" x14ac:dyDescent="0.2">
      <c r="B17" s="64">
        <f t="shared" si="1"/>
        <v>39082</v>
      </c>
      <c r="C17" s="61">
        <v>200</v>
      </c>
      <c r="D17" s="61">
        <f t="shared" si="2"/>
        <v>200</v>
      </c>
      <c r="E17" s="68" t="str">
        <f t="shared" si="0"/>
        <v>NA</v>
      </c>
      <c r="F17" s="69" t="str">
        <f t="shared" si="3"/>
        <v>NA</v>
      </c>
      <c r="G17" s="61"/>
      <c r="H17" s="61"/>
      <c r="I17" s="61"/>
      <c r="J17" s="61"/>
      <c r="K17" s="61"/>
    </row>
    <row r="18" spans="2:11" ht="13.15" customHeight="1" x14ac:dyDescent="0.2">
      <c r="B18" s="64">
        <f t="shared" si="1"/>
        <v>39113</v>
      </c>
      <c r="C18" s="61">
        <v>198</v>
      </c>
      <c r="D18" s="61">
        <f t="shared" si="2"/>
        <v>200</v>
      </c>
      <c r="E18" s="68">
        <f t="shared" si="0"/>
        <v>-2</v>
      </c>
      <c r="F18" s="69">
        <f t="shared" si="3"/>
        <v>-0.01</v>
      </c>
      <c r="G18" s="61"/>
      <c r="H18" s="61"/>
      <c r="I18" s="61"/>
      <c r="J18" s="61"/>
      <c r="K18" s="61"/>
    </row>
    <row r="19" spans="2:11" ht="13.15" customHeight="1" x14ac:dyDescent="0.2">
      <c r="B19" s="64">
        <f t="shared" si="1"/>
        <v>39141</v>
      </c>
      <c r="C19" s="61">
        <v>194</v>
      </c>
      <c r="D19" s="61">
        <f t="shared" si="2"/>
        <v>200</v>
      </c>
      <c r="E19" s="68">
        <f t="shared" si="0"/>
        <v>-6</v>
      </c>
      <c r="F19" s="69">
        <f t="shared" si="3"/>
        <v>-0.03</v>
      </c>
      <c r="G19" s="61"/>
      <c r="H19" s="61"/>
      <c r="I19" s="61"/>
      <c r="J19" s="61"/>
      <c r="K19" s="61"/>
    </row>
    <row r="20" spans="2:11" ht="13.15" customHeight="1" x14ac:dyDescent="0.2">
      <c r="B20" s="64">
        <f t="shared" si="1"/>
        <v>39172</v>
      </c>
      <c r="C20" s="61">
        <v>197</v>
      </c>
      <c r="D20" s="61">
        <f t="shared" si="2"/>
        <v>200</v>
      </c>
      <c r="E20" s="68">
        <f t="shared" si="0"/>
        <v>-3</v>
      </c>
      <c r="F20" s="69">
        <f t="shared" si="3"/>
        <v>-1.4999999999999999E-2</v>
      </c>
      <c r="G20" s="61"/>
      <c r="H20" s="61"/>
      <c r="I20" s="61"/>
      <c r="J20" s="61"/>
      <c r="K20" s="61"/>
    </row>
    <row r="21" spans="2:11" ht="13.15" customHeight="1" x14ac:dyDescent="0.2">
      <c r="B21" s="64">
        <f t="shared" si="1"/>
        <v>39202</v>
      </c>
      <c r="C21" s="61">
        <v>190</v>
      </c>
      <c r="D21" s="61">
        <f t="shared" si="2"/>
        <v>200</v>
      </c>
      <c r="E21" s="68">
        <f t="shared" si="0"/>
        <v>-10</v>
      </c>
      <c r="F21" s="69">
        <f t="shared" si="3"/>
        <v>-0.05</v>
      </c>
      <c r="G21" s="61"/>
      <c r="H21" s="61"/>
      <c r="I21" s="61"/>
      <c r="J21" s="61"/>
      <c r="K21" s="61"/>
    </row>
    <row r="22" spans="2:11" ht="13.15" customHeight="1" x14ac:dyDescent="0.2">
      <c r="B22" s="64">
        <f t="shared" si="1"/>
        <v>39233</v>
      </c>
      <c r="C22" s="61">
        <v>188</v>
      </c>
      <c r="D22" s="61">
        <f t="shared" si="2"/>
        <v>200</v>
      </c>
      <c r="E22" s="68">
        <f t="shared" si="0"/>
        <v>-12</v>
      </c>
      <c r="F22" s="69">
        <f t="shared" si="3"/>
        <v>-0.06</v>
      </c>
      <c r="G22" s="61"/>
      <c r="H22" s="61"/>
      <c r="I22" s="61"/>
      <c r="J22" s="61"/>
      <c r="K22" s="61"/>
    </row>
    <row r="23" spans="2:11" ht="13.15" customHeight="1" x14ac:dyDescent="0.2">
      <c r="B23" s="64">
        <f t="shared" si="1"/>
        <v>39263</v>
      </c>
      <c r="C23" s="61">
        <v>179</v>
      </c>
      <c r="D23" s="61">
        <f t="shared" si="2"/>
        <v>200</v>
      </c>
      <c r="E23" s="68">
        <f t="shared" si="0"/>
        <v>-21</v>
      </c>
      <c r="F23" s="69">
        <f t="shared" si="3"/>
        <v>-0.105</v>
      </c>
      <c r="G23" s="61"/>
      <c r="H23" s="61"/>
      <c r="I23" s="61"/>
      <c r="J23" s="61"/>
      <c r="K23" s="61"/>
    </row>
    <row r="24" spans="2:11" ht="13.15" customHeight="1" x14ac:dyDescent="0.2">
      <c r="B24" s="64">
        <f t="shared" si="1"/>
        <v>39294</v>
      </c>
      <c r="C24" s="61">
        <v>165</v>
      </c>
      <c r="D24" s="61">
        <f t="shared" si="2"/>
        <v>200</v>
      </c>
      <c r="E24" s="68">
        <f t="shared" si="0"/>
        <v>-35</v>
      </c>
      <c r="F24" s="69">
        <f t="shared" si="3"/>
        <v>-0.17499999999999999</v>
      </c>
      <c r="G24" s="61"/>
      <c r="H24" s="61"/>
      <c r="I24" s="61"/>
      <c r="J24" s="61"/>
      <c r="K24" s="61"/>
    </row>
    <row r="25" spans="2:11" ht="13.15" customHeight="1" x14ac:dyDescent="0.2">
      <c r="B25" s="64">
        <f t="shared" si="1"/>
        <v>39325</v>
      </c>
      <c r="C25" s="61">
        <v>161</v>
      </c>
      <c r="D25" s="61">
        <f t="shared" si="2"/>
        <v>200</v>
      </c>
      <c r="E25" s="68">
        <f>+IF(C25&lt;D25,C25-D24,"NA")</f>
        <v>-39</v>
      </c>
      <c r="F25" s="69">
        <f t="shared" si="3"/>
        <v>-0.19500000000000001</v>
      </c>
      <c r="G25" s="61"/>
      <c r="H25" s="61"/>
      <c r="I25" s="61"/>
      <c r="J25" s="61"/>
      <c r="K25" s="61"/>
    </row>
    <row r="26" spans="2:11" ht="13.15" customHeight="1" x14ac:dyDescent="0.2">
      <c r="B26" s="64">
        <f t="shared" si="1"/>
        <v>39355</v>
      </c>
      <c r="C26" s="61">
        <v>154</v>
      </c>
      <c r="D26" s="61">
        <f t="shared" si="2"/>
        <v>200</v>
      </c>
      <c r="E26" s="68">
        <f t="shared" si="0"/>
        <v>-46</v>
      </c>
      <c r="F26" s="69">
        <f>+IFERROR(E26/D26,"NA")</f>
        <v>-0.23</v>
      </c>
      <c r="G26" s="61"/>
      <c r="H26" s="61"/>
      <c r="I26" s="61"/>
      <c r="J26" s="61"/>
      <c r="K26" s="61"/>
    </row>
    <row r="27" spans="2:11" ht="13.15" customHeight="1" x14ac:dyDescent="0.2">
      <c r="B27" s="64">
        <f t="shared" si="1"/>
        <v>39386</v>
      </c>
      <c r="C27" s="61">
        <v>145</v>
      </c>
      <c r="D27" s="61">
        <f t="shared" si="2"/>
        <v>200</v>
      </c>
      <c r="E27" s="68">
        <f t="shared" si="0"/>
        <v>-55</v>
      </c>
      <c r="F27" s="69">
        <f t="shared" si="3"/>
        <v>-0.27500000000000002</v>
      </c>
      <c r="G27" s="61"/>
      <c r="H27" s="61"/>
      <c r="I27" s="61"/>
      <c r="J27" s="61"/>
      <c r="K27" s="61"/>
    </row>
    <row r="28" spans="2:11" ht="13.15" customHeight="1" x14ac:dyDescent="0.2">
      <c r="B28" s="64">
        <f t="shared" si="1"/>
        <v>39416</v>
      </c>
      <c r="C28" s="61">
        <v>138</v>
      </c>
      <c r="D28" s="61">
        <f t="shared" si="2"/>
        <v>200</v>
      </c>
      <c r="E28" s="68">
        <f t="shared" si="0"/>
        <v>-62</v>
      </c>
      <c r="F28" s="69">
        <f t="shared" si="3"/>
        <v>-0.31</v>
      </c>
      <c r="G28" s="61"/>
      <c r="H28" s="61"/>
      <c r="I28" s="61"/>
      <c r="J28" s="61"/>
      <c r="K28" s="61"/>
    </row>
    <row r="29" spans="2:11" ht="13.15" customHeight="1" x14ac:dyDescent="0.2">
      <c r="B29" s="64">
        <f t="shared" si="1"/>
        <v>39447</v>
      </c>
      <c r="C29" s="61">
        <v>130</v>
      </c>
      <c r="D29" s="61">
        <f t="shared" si="2"/>
        <v>200</v>
      </c>
      <c r="E29" s="68">
        <f t="shared" si="0"/>
        <v>-70</v>
      </c>
      <c r="F29" s="69">
        <f t="shared" si="3"/>
        <v>-0.35</v>
      </c>
      <c r="G29" s="61"/>
      <c r="H29" s="61"/>
      <c r="I29" s="61"/>
      <c r="J29" s="61"/>
      <c r="K29" s="61"/>
    </row>
    <row r="30" spans="2:11" ht="13.15" customHeight="1" x14ac:dyDescent="0.2">
      <c r="B30" s="64">
        <f t="shared" si="1"/>
        <v>39478</v>
      </c>
      <c r="C30" s="61">
        <v>125</v>
      </c>
      <c r="D30" s="61">
        <f t="shared" si="2"/>
        <v>200</v>
      </c>
      <c r="E30" s="68">
        <f t="shared" si="0"/>
        <v>-75</v>
      </c>
      <c r="F30" s="69">
        <f t="shared" si="3"/>
        <v>-0.375</v>
      </c>
      <c r="G30" s="61"/>
      <c r="H30" s="61"/>
      <c r="I30" s="61"/>
      <c r="J30" s="61"/>
      <c r="K30" s="61"/>
    </row>
    <row r="31" spans="2:11" ht="13.15" customHeight="1" x14ac:dyDescent="0.2">
      <c r="B31" s="64">
        <f t="shared" si="1"/>
        <v>39507</v>
      </c>
      <c r="C31" s="61">
        <v>126</v>
      </c>
      <c r="D31" s="61">
        <f t="shared" si="2"/>
        <v>200</v>
      </c>
      <c r="E31" s="68">
        <f t="shared" si="0"/>
        <v>-74</v>
      </c>
      <c r="F31" s="69">
        <f t="shared" si="3"/>
        <v>-0.37</v>
      </c>
      <c r="G31" s="61"/>
      <c r="H31" s="61"/>
      <c r="I31" s="61"/>
      <c r="J31" s="61"/>
      <c r="K31" s="61"/>
    </row>
    <row r="32" spans="2:11" ht="13.15" customHeight="1" x14ac:dyDescent="0.2">
      <c r="B32" s="64">
        <f t="shared" si="1"/>
        <v>39538</v>
      </c>
      <c r="C32" s="61">
        <v>120</v>
      </c>
      <c r="D32" s="61">
        <f t="shared" si="2"/>
        <v>200</v>
      </c>
      <c r="E32" s="68">
        <f t="shared" si="0"/>
        <v>-80</v>
      </c>
      <c r="F32" s="69">
        <f t="shared" si="3"/>
        <v>-0.4</v>
      </c>
      <c r="G32" s="61"/>
      <c r="H32" s="61"/>
      <c r="I32" s="61"/>
      <c r="J32" s="61"/>
      <c r="K32" s="61"/>
    </row>
    <row r="33" spans="2:11" ht="13.15" customHeight="1" x14ac:dyDescent="0.2">
      <c r="B33" s="64">
        <f t="shared" si="1"/>
        <v>39568</v>
      </c>
      <c r="C33" s="61">
        <v>131</v>
      </c>
      <c r="D33" s="61">
        <f t="shared" si="2"/>
        <v>200</v>
      </c>
      <c r="E33" s="68">
        <f t="shared" si="0"/>
        <v>-69</v>
      </c>
      <c r="F33" s="69">
        <f t="shared" si="3"/>
        <v>-0.34499999999999997</v>
      </c>
      <c r="G33" s="61"/>
      <c r="H33" s="61"/>
      <c r="I33" s="61"/>
      <c r="J33" s="61"/>
      <c r="K33" s="61"/>
    </row>
    <row r="34" spans="2:11" ht="13.15" customHeight="1" x14ac:dyDescent="0.2">
      <c r="B34" s="64">
        <f t="shared" si="1"/>
        <v>39599</v>
      </c>
      <c r="C34" s="61">
        <v>134</v>
      </c>
      <c r="D34" s="61">
        <f t="shared" si="2"/>
        <v>200</v>
      </c>
      <c r="E34" s="68">
        <f t="shared" si="0"/>
        <v>-66</v>
      </c>
      <c r="F34" s="69">
        <f t="shared" si="3"/>
        <v>-0.33</v>
      </c>
      <c r="G34" s="61"/>
      <c r="H34" s="61"/>
      <c r="I34" s="61"/>
      <c r="J34" s="61"/>
      <c r="K34" s="61"/>
    </row>
    <row r="35" spans="2:11" ht="13.15" customHeight="1" x14ac:dyDescent="0.2">
      <c r="B35" s="64">
        <f t="shared" si="1"/>
        <v>39629</v>
      </c>
      <c r="C35" s="61">
        <v>130</v>
      </c>
      <c r="D35" s="61">
        <f t="shared" si="2"/>
        <v>200</v>
      </c>
      <c r="E35" s="68">
        <f t="shared" si="0"/>
        <v>-70</v>
      </c>
      <c r="F35" s="69">
        <f t="shared" si="3"/>
        <v>-0.35</v>
      </c>
      <c r="G35" s="61"/>
      <c r="H35" s="61"/>
      <c r="I35" s="61"/>
      <c r="J35" s="61"/>
      <c r="K35" s="61"/>
    </row>
    <row r="36" spans="2:11" ht="13.15" customHeight="1" x14ac:dyDescent="0.2">
      <c r="B36" s="64">
        <f t="shared" si="1"/>
        <v>39660</v>
      </c>
      <c r="C36" s="61">
        <v>139</v>
      </c>
      <c r="D36" s="61">
        <f t="shared" si="2"/>
        <v>200</v>
      </c>
      <c r="E36" s="68">
        <f t="shared" si="0"/>
        <v>-61</v>
      </c>
      <c r="F36" s="69">
        <f t="shared" si="3"/>
        <v>-0.30499999999999999</v>
      </c>
      <c r="G36" s="61"/>
      <c r="H36" s="61"/>
      <c r="I36" s="61"/>
      <c r="J36" s="61"/>
      <c r="K36" s="61"/>
    </row>
    <row r="37" spans="2:11" ht="13.15" customHeight="1" x14ac:dyDescent="0.2">
      <c r="B37" s="64">
        <f t="shared" si="1"/>
        <v>39691</v>
      </c>
      <c r="C37" s="61">
        <v>145</v>
      </c>
      <c r="D37" s="61">
        <f t="shared" si="2"/>
        <v>200</v>
      </c>
      <c r="E37" s="68">
        <f t="shared" si="0"/>
        <v>-55</v>
      </c>
      <c r="F37" s="69">
        <f t="shared" si="3"/>
        <v>-0.27500000000000002</v>
      </c>
      <c r="G37" s="61"/>
      <c r="H37" s="61"/>
      <c r="I37" s="61"/>
      <c r="J37" s="61"/>
      <c r="K37" s="61"/>
    </row>
    <row r="38" spans="2:11" ht="13.15" customHeight="1" x14ac:dyDescent="0.2">
      <c r="B38" s="64">
        <f t="shared" si="1"/>
        <v>39721</v>
      </c>
      <c r="C38" s="61">
        <v>144</v>
      </c>
      <c r="D38" s="61">
        <f t="shared" si="2"/>
        <v>200</v>
      </c>
      <c r="E38" s="68">
        <f t="shared" si="0"/>
        <v>-56</v>
      </c>
      <c r="F38" s="69">
        <f t="shared" si="3"/>
        <v>-0.28000000000000003</v>
      </c>
      <c r="G38" s="61"/>
      <c r="H38" s="61"/>
      <c r="I38" s="61"/>
      <c r="J38" s="61"/>
      <c r="K38" s="61"/>
    </row>
    <row r="39" spans="2:11" ht="13.15" customHeight="1" x14ac:dyDescent="0.2">
      <c r="B39" s="64">
        <f t="shared" si="1"/>
        <v>39752</v>
      </c>
      <c r="C39" s="61">
        <v>148</v>
      </c>
      <c r="D39" s="61">
        <f t="shared" si="2"/>
        <v>200</v>
      </c>
      <c r="E39" s="68">
        <f t="shared" si="0"/>
        <v>-52</v>
      </c>
      <c r="F39" s="69">
        <f t="shared" si="3"/>
        <v>-0.26</v>
      </c>
      <c r="G39" s="61"/>
      <c r="H39" s="61"/>
      <c r="I39" s="61"/>
      <c r="J39" s="61"/>
      <c r="K39" s="61"/>
    </row>
    <row r="40" spans="2:11" ht="13.15" customHeight="1" x14ac:dyDescent="0.2">
      <c r="B40" s="64">
        <f t="shared" si="1"/>
        <v>39782</v>
      </c>
      <c r="C40" s="61">
        <v>150</v>
      </c>
      <c r="D40" s="61">
        <f t="shared" si="2"/>
        <v>200</v>
      </c>
      <c r="E40" s="68">
        <f t="shared" si="0"/>
        <v>-50</v>
      </c>
      <c r="F40" s="69">
        <f t="shared" si="3"/>
        <v>-0.25</v>
      </c>
      <c r="G40" s="61"/>
      <c r="H40" s="61"/>
      <c r="I40" s="61"/>
      <c r="J40" s="61"/>
      <c r="K40" s="61"/>
    </row>
    <row r="41" spans="2:11" ht="13.15" customHeight="1" x14ac:dyDescent="0.2">
      <c r="B41" s="64">
        <f t="shared" si="1"/>
        <v>39813</v>
      </c>
      <c r="C41" s="62">
        <v>140</v>
      </c>
      <c r="D41" s="62">
        <f t="shared" si="2"/>
        <v>200</v>
      </c>
      <c r="E41" s="68">
        <f t="shared" si="0"/>
        <v>-60</v>
      </c>
      <c r="F41" s="69">
        <f>+IFERROR(E41/D41,"NA")</f>
        <v>-0.3</v>
      </c>
      <c r="G41" s="61"/>
      <c r="H41" s="61"/>
      <c r="I41" s="61"/>
      <c r="J41" s="61"/>
      <c r="K41" s="61"/>
    </row>
    <row r="42" spans="2:11" ht="13.15" customHeight="1" x14ac:dyDescent="0.2">
      <c r="B42" s="61"/>
      <c r="C42" s="61"/>
      <c r="D42" s="61"/>
      <c r="E42" s="61"/>
      <c r="F42" s="61"/>
      <c r="G42" s="61"/>
      <c r="H42" s="61"/>
      <c r="I42" s="61"/>
      <c r="J42" s="61"/>
      <c r="K42" s="61"/>
    </row>
    <row r="43" spans="2:11" ht="13.15" customHeight="1" x14ac:dyDescent="0.2">
      <c r="B43" s="61"/>
      <c r="C43" s="61"/>
      <c r="D43" s="61"/>
      <c r="E43" s="61"/>
      <c r="F43" s="61"/>
      <c r="G43" s="61"/>
      <c r="H43" s="61"/>
      <c r="I43" s="61"/>
      <c r="J43" s="61"/>
      <c r="K43" s="61"/>
    </row>
    <row r="44" spans="2:11" ht="13.15" customHeight="1" x14ac:dyDescent="0.2">
      <c r="B44" s="61"/>
      <c r="C44" s="61"/>
      <c r="D44" s="61"/>
      <c r="E44" s="61"/>
      <c r="F44" s="61"/>
      <c r="G44" s="61"/>
      <c r="H44" s="61"/>
      <c r="I44" s="61"/>
      <c r="J44" s="61"/>
      <c r="K44" s="61"/>
    </row>
    <row r="45" spans="2:11" ht="13.15" customHeight="1" x14ac:dyDescent="0.2">
      <c r="B45" s="61"/>
      <c r="C45" s="61"/>
      <c r="D45" s="61"/>
      <c r="E45" s="61"/>
      <c r="F45" s="61"/>
      <c r="G45" s="61"/>
      <c r="H45" s="61"/>
      <c r="I45" s="61"/>
      <c r="J45" s="61"/>
      <c r="K45" s="61"/>
    </row>
    <row r="46" spans="2:11" ht="13.15" customHeight="1" x14ac:dyDescent="0.2">
      <c r="B46" s="61"/>
      <c r="C46" s="61"/>
      <c r="D46" s="61"/>
      <c r="E46" s="61"/>
      <c r="F46" s="61"/>
      <c r="G46" s="61"/>
      <c r="H46" s="61"/>
      <c r="I46" s="61"/>
      <c r="J46" s="61"/>
      <c r="K46" s="61"/>
    </row>
  </sheetData>
  <conditionalFormatting sqref="C1:C1048576">
    <cfRule type="top10" dxfId="4" priority="2" rank="1"/>
    <cfRule type="top10" dxfId="3" priority="1" bottom="1" rank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2023-06-09T02:04:53Z</dcterms:modified>
</cp:coreProperties>
</file>