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92AEC8BC-E3AC-43DE-AB7D-97A239D058C3}" xr6:coauthVersionLast="47" xr6:coauthVersionMax="47" xr10:uidLastSave="{00000000-0000-0000-0000-000000000000}"/>
  <bookViews>
    <workbookView xWindow="-108" yWindow="-108" windowWidth="41688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G7" i="1"/>
  <c r="G6" i="1"/>
  <c r="H7" i="1"/>
  <c r="H6" i="1"/>
  <c r="I7" i="1"/>
  <c r="I6" i="1"/>
  <c r="J7" i="1"/>
  <c r="J6" i="1"/>
  <c r="J10" i="1"/>
  <c r="J12" i="1"/>
  <c r="J13" i="1"/>
  <c r="E10" i="1"/>
  <c r="E12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<sst xmlns="http://schemas.openxmlformats.org/spreadsheetml/2006/main" count="23" uniqueCount="21">
  <si>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</si>
  <si>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</si>
  <si>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</si>
  <si>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</si>
  <si>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</si>
  <si>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</si>
  <si>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</si>
  <si>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Cap Rate Compression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</si>
  <si>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Cap Rate Compression</t>
    </r>
  </si>
  <si>
    <t>Cap Rate Compression</t>
  </si>
  <si>
    <t>Net Operating Income (NOI)</t>
  </si>
  <si>
    <t>(÷) Property Value</t>
  </si>
  <si>
    <t>Commercial Office Building</t>
  </si>
  <si>
    <t>Entry Valuation</t>
  </si>
  <si>
    <t>Exit Valuation</t>
  </si>
  <si>
    <t>Going-In Cap Rate (%)</t>
  </si>
  <si>
    <t>(÷) Market Cap Rate (%)</t>
  </si>
  <si>
    <t>Estimated Property Value</t>
  </si>
  <si>
    <t>% Growth</t>
  </si>
  <si>
    <t>% Appreciation / (Depreciation)</t>
  </si>
  <si>
    <t>($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</si>
</sst>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Year&quot;\ 0_)"/>
    <numFmt numFmtId="166" formatCode="&quot;$&quot;#,##0_);\(&quot;$&quot;#,##0\);\-\-_);@_)"/>
    <numFmt numFmtId="167" formatCode="#,##0.0%_);\(#,##0.0%\);\-\-_);@_)"/>
  </numFmts>
  <fonts count="30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rgb="FF0000FF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rgb="FF0000FF"/>
      <name val="Arial"/>
      <family val="2"/>
      <scheme val="minor"/>
    </font>
    <font>
      <b/>
      <sz val="10"/>
      <name val="Arial"/>
      <family val="2"/>
      <scheme val="minor"/>
    </font>
    <font>
      <i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8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19" fillId="0" borderId="0" xfId="0" applyNumberFormat="1" applyFont="1"/>
    <xf numFmtId="164" fontId="19" fillId="9" borderId="0" xfId="0" applyNumberFormat="1" applyFont="1" applyFill="1"/>
    <xf numFmtId="164" fontId="0" fillId="0" borderId="17" xfId="0" applyNumberFormat="1" applyBorder="1"/>
    <xf numFmtId="164" fontId="20" fillId="0" borderId="0" xfId="0" applyNumberFormat="1" applyFont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5" fontId="0" fillId="0" borderId="17" xfId="0" applyNumberFormat="1" applyBorder="1"/>
    <xf numFmtId="165" fontId="0" fillId="0" borderId="18" xfId="0" applyNumberFormat="1" applyBorder="1"/>
    <xf numFmtId="164" fontId="0" fillId="0" borderId="19" xfId="0" applyNumberFormat="1" applyBorder="1"/>
    <xf numFmtId="164" fontId="0" fillId="0" borderId="0" xfId="0" applyNumberFormat="1" applyFont="1"/>
    <xf numFmtId="164" fontId="26" fillId="0" borderId="0" xfId="0" applyNumberFormat="1" applyFont="1"/>
    <xf numFmtId="164" fontId="26" fillId="0" borderId="0" xfId="0" applyNumberFormat="1" applyFont="1" applyBorder="1"/>
    <xf numFmtId="166" fontId="26" fillId="0" borderId="0" xfId="0" applyNumberFormat="1" applyFont="1" applyBorder="1"/>
    <xf numFmtId="164" fontId="0" fillId="0" borderId="0" xfId="0" applyNumberFormat="1" applyBorder="1"/>
    <xf numFmtId="166" fontId="0" fillId="0" borderId="0" xfId="0" applyNumberFormat="1" applyBorder="1"/>
    <xf numFmtId="166" fontId="24" fillId="0" borderId="0" xfId="0" applyNumberFormat="1" applyFont="1" applyBorder="1"/>
    <xf numFmtId="164" fontId="19" fillId="0" borderId="0" xfId="0" applyNumberFormat="1" applyFont="1" applyBorder="1"/>
    <xf numFmtId="164" fontId="0" fillId="0" borderId="0" xfId="0" applyNumberFormat="1" applyFont="1" applyBorder="1"/>
    <xf numFmtId="167" fontId="24" fillId="0" borderId="0" xfId="0" applyNumberFormat="1" applyFont="1" applyBorder="1"/>
    <xf numFmtId="164" fontId="28" fillId="0" borderId="0" xfId="0" applyNumberFormat="1" applyFont="1"/>
    <xf numFmtId="164" fontId="28" fillId="0" borderId="0" xfId="0" applyNumberFormat="1" applyFont="1" applyBorder="1"/>
    <xf numFmtId="164" fontId="28" fillId="0" borderId="17" xfId="0" applyNumberFormat="1" applyFont="1" applyBorder="1"/>
    <xf numFmtId="167" fontId="28" fillId="0" borderId="17" xfId="0" applyNumberFormat="1" applyFont="1" applyBorder="1"/>
    <xf numFmtId="164" fontId="28" fillId="12" borderId="0" xfId="0" applyNumberFormat="1" applyFont="1" applyFill="1" applyBorder="1"/>
    <xf numFmtId="166" fontId="28" fillId="12" borderId="0" xfId="0" applyNumberFormat="1" applyFont="1" applyFill="1" applyBorder="1"/>
    <xf numFmtId="164" fontId="28" fillId="13" borderId="0" xfId="0" applyNumberFormat="1" applyFont="1" applyFill="1" applyBorder="1"/>
    <xf numFmtId="166" fontId="28" fillId="13" borderId="0" xfId="0" applyNumberFormat="1" applyFont="1" applyFill="1" applyBorder="1"/>
    <xf numFmtId="166" fontId="28" fillId="0" borderId="17" xfId="0" applyNumberFormat="1" applyFont="1" applyBorder="1"/>
    <xf numFmtId="164" fontId="29" fillId="0" borderId="0" xfId="0" applyNumberFormat="1" applyFont="1" applyBorder="1"/>
    <xf numFmtId="167" fontId="29" fillId="0" borderId="0" xfId="0" applyNumberFormat="1" applyFont="1" applyBorder="1"/>
    <xf numFmtId="164" fontId="0" fillId="0" borderId="20" xfId="0" applyNumberFormat="1" applyBorder="1"/>
    <xf numFmtId="166" fontId="26" fillId="0" borderId="20" xfId="0" applyNumberFormat="1" applyFont="1" applyBorder="1"/>
    <xf numFmtId="164" fontId="25" fillId="0" borderId="0" xfId="0" applyNumberFormat="1" applyFont="1" applyBorder="1"/>
    <xf numFmtId="164" fontId="19" fillId="0" borderId="17" xfId="0" applyNumberFormat="1" applyFont="1" applyBorder="1"/>
    <xf numFmtId="166" fontId="19" fillId="0" borderId="17" xfId="0" applyNumberFormat="1" applyFont="1" applyBorder="1"/>
    <xf numFmtId="167" fontId="0" fillId="0" borderId="0" xfId="0" applyNumberFormat="1" applyBorder="1"/>
    <xf numFmtId="166" fontId="27" fillId="0" borderId="18" xfId="0" applyNumberFormat="1" applyFont="1" applyBorder="1"/>
    <xf numFmtId="167" fontId="24" fillId="0" borderId="19" xfId="0" applyNumberFormat="1" applyFont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p-rate-compress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35" customHeight="1" x14ac:dyDescent="0.25"/>
  <cols>
    <col min="1" max="2" width="2.6640625" style="1" customWidth="1"/>
    <col min="3" max="11" width="10.6640625" style="1" customWidth="1"/>
    <col min="12" max="13" width="2.6640625" style="1" customWidth="1"/>
    <col min="14" max="21" width="9.44140625" style="1"/>
    <col min="22" max="22" width="2.6640625" style="1" customWidth="1"/>
    <col min="23" max="16384" width="9.44140625" style="1"/>
  </cols>
  <sheetData>
    <row r="2" spans="2:22" ht="13.35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4</v>
      </c>
      <c r="O3" s="38"/>
      <c r="P3" s="38"/>
      <c r="Q3" s="38"/>
      <c r="R3" s="38"/>
      <c r="S3" s="38"/>
      <c r="T3" s="38"/>
      <c r="U3" s="39"/>
      <c r="V3" s="8"/>
    </row>
    <row r="4" spans="2:22" ht="13.35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35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35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35" customHeight="1" x14ac:dyDescent="0.25">
      <c r="B7" s="19"/>
      <c r="C7" s="46" t="s">
        <v>7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3</v>
      </c>
      <c r="O8" s="38"/>
      <c r="P8" s="38"/>
      <c r="Q8" s="38"/>
      <c r="R8" s="38"/>
      <c r="S8" s="38"/>
      <c r="T8" s="38"/>
      <c r="U8" s="39"/>
      <c r="V8" s="8"/>
    </row>
    <row r="9" spans="2:22" ht="13.35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35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35" customHeight="1" x14ac:dyDescent="0.25">
      <c r="B11" s="11"/>
      <c r="C11" s="47" t="s">
        <v>8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35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2</v>
      </c>
      <c r="O13" s="38"/>
      <c r="P13" s="38"/>
      <c r="Q13" s="38"/>
      <c r="R13" s="38"/>
      <c r="S13" s="38"/>
      <c r="T13" s="38"/>
      <c r="U13" s="39"/>
      <c r="V13" s="8"/>
    </row>
    <row r="14" spans="2:22" ht="13.35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35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35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35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5">
      <c r="B18" s="11"/>
      <c r="C18" s="35" t="s">
        <v>6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1</v>
      </c>
      <c r="O18" s="38"/>
      <c r="P18" s="38"/>
      <c r="Q18" s="38"/>
      <c r="R18" s="38"/>
      <c r="S18" s="38"/>
      <c r="T18" s="38"/>
      <c r="U18" s="39"/>
      <c r="V18" s="8"/>
    </row>
    <row r="19" spans="2:22" ht="13.35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35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35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35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0</v>
      </c>
      <c r="O23" s="38"/>
      <c r="P23" s="38"/>
      <c r="Q23" s="38"/>
      <c r="R23" s="38"/>
      <c r="S23" s="38"/>
      <c r="T23" s="38"/>
      <c r="U23" s="39"/>
      <c r="V23" s="8"/>
    </row>
    <row r="24" spans="2:22" ht="13.35" customHeight="1" x14ac:dyDescent="0.25">
      <c r="B24" s="11"/>
      <c r="C24" s="36" t="s">
        <v>5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35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35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35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ubAzRgSzjIHqy59RK84JZCvh45fda1uCEqLJFk9SyT5kB7e1g6blEY3jje70JwAQXRXytOuKhcNbVe9185M5Cw==" saltValue="08kU1UhcH19ZMFVmLuriM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ap Rate Compress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J16"/>
  <sheetViews>
    <sheetView showGridLines="0" zoomScaleNormal="100" workbookViewId="0"/>
  </sheetViews>
  <sheetFormatPr defaultColWidth="10.6640625" defaultRowHeight="13.2" customHeight="1" x14ac:dyDescent="0.25"/>
  <cols>
    <col min="1" max="1" width="2.6640625" style="30" customWidth="1"/>
    <col min="2" max="4" width="10.6640625" style="30" customWidth="1"/>
    <col min="5" max="16384" width="10.6640625" style="30"/>
  </cols>
  <sheetData>
    <row r="1" spans="1:10" ht="13.2" customHeight="1" x14ac:dyDescent="0.25">
      <c r="A1" s="34"/>
    </row>
    <row r="2" spans="1:10" s="31" customFormat="1" ht="13.2" customHeight="1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</row>
    <row r="3" spans="1:10" s="66" customFormat="1" ht="13.2" customHeight="1" x14ac:dyDescent="0.25">
      <c r="B3" s="33" t="s">
        <v>20</v>
      </c>
      <c r="C3" s="33"/>
      <c r="D3" s="33"/>
      <c r="E3" s="57">
        <v>0</v>
      </c>
      <c r="F3" s="56">
        <f>+E3+1</f>
        <v>1</v>
      </c>
      <c r="G3" s="56">
        <f t="shared" ref="G3:J3" si="0">+F3+1</f>
        <v>2</v>
      </c>
      <c r="H3" s="56">
        <f t="shared" si="0"/>
        <v>3</v>
      </c>
      <c r="I3" s="56">
        <f t="shared" si="0"/>
        <v>4</v>
      </c>
      <c r="J3" s="56">
        <f t="shared" si="0"/>
        <v>5</v>
      </c>
    </row>
    <row r="4" spans="1:10" s="63" customFormat="1" ht="13.2" customHeight="1" x14ac:dyDescent="0.25">
      <c r="E4" s="58"/>
    </row>
    <row r="5" spans="1:10" s="63" customFormat="1" ht="13.2" customHeight="1" x14ac:dyDescent="0.25">
      <c r="B5" s="82" t="s">
        <v>12</v>
      </c>
      <c r="E5" s="58"/>
    </row>
    <row r="6" spans="1:10" s="66" customFormat="1" ht="13.2" customHeight="1" x14ac:dyDescent="0.25">
      <c r="B6" s="83" t="s">
        <v>10</v>
      </c>
      <c r="C6" s="83"/>
      <c r="D6" s="83"/>
      <c r="E6" s="86">
        <v>400</v>
      </c>
      <c r="F6" s="84">
        <f>+E6*(1+F7)</f>
        <v>400</v>
      </c>
      <c r="G6" s="84">
        <f t="shared" ref="G6:J6" si="1">+F6*(1+G7)</f>
        <v>400</v>
      </c>
      <c r="H6" s="84">
        <f t="shared" si="1"/>
        <v>400</v>
      </c>
      <c r="I6" s="84">
        <f t="shared" si="1"/>
        <v>400</v>
      </c>
      <c r="J6" s="84">
        <f t="shared" si="1"/>
        <v>400</v>
      </c>
    </row>
    <row r="7" spans="1:10" s="63" customFormat="1" ht="13.2" customHeight="1" x14ac:dyDescent="0.25">
      <c r="B7" s="63" t="s">
        <v>18</v>
      </c>
      <c r="E7" s="87"/>
      <c r="F7" s="68">
        <v>0</v>
      </c>
      <c r="G7" s="85">
        <f>+F7</f>
        <v>0</v>
      </c>
      <c r="H7" s="85">
        <f t="shared" ref="H7:J7" si="2">+G7</f>
        <v>0</v>
      </c>
      <c r="I7" s="85">
        <f t="shared" si="2"/>
        <v>0</v>
      </c>
      <c r="J7" s="85">
        <f t="shared" si="2"/>
        <v>0</v>
      </c>
    </row>
    <row r="8" spans="1:10" s="61" customFormat="1" ht="13.2" customHeight="1" x14ac:dyDescent="0.25">
      <c r="E8" s="62"/>
      <c r="F8" s="62"/>
      <c r="G8" s="62"/>
      <c r="H8" s="62"/>
      <c r="I8" s="62"/>
      <c r="J8" s="62"/>
    </row>
    <row r="9" spans="1:10" s="60" customFormat="1" ht="13.2" customHeight="1" x14ac:dyDescent="0.25">
      <c r="B9" s="73" t="s">
        <v>13</v>
      </c>
      <c r="C9" s="73"/>
      <c r="D9" s="73"/>
      <c r="E9" s="74"/>
      <c r="F9" s="62"/>
      <c r="G9" s="75" t="s">
        <v>14</v>
      </c>
      <c r="H9" s="75"/>
      <c r="I9" s="75"/>
      <c r="J9" s="76"/>
    </row>
    <row r="10" spans="1:10" ht="13.2" customHeight="1" x14ac:dyDescent="0.25">
      <c r="B10" s="80" t="s">
        <v>10</v>
      </c>
      <c r="C10" s="80"/>
      <c r="D10" s="80"/>
      <c r="E10" s="81">
        <f>+E6</f>
        <v>400</v>
      </c>
      <c r="F10" s="64"/>
      <c r="G10" s="80" t="s">
        <v>10</v>
      </c>
      <c r="H10" s="80"/>
      <c r="I10" s="80"/>
      <c r="J10" s="81">
        <f>+J6</f>
        <v>400</v>
      </c>
    </row>
    <row r="11" spans="1:10" ht="13.2" customHeight="1" x14ac:dyDescent="0.25">
      <c r="B11" s="63" t="s">
        <v>11</v>
      </c>
      <c r="C11" s="63"/>
      <c r="D11" s="63"/>
      <c r="E11" s="65">
        <v>4000</v>
      </c>
      <c r="F11" s="64"/>
      <c r="G11" s="67" t="s">
        <v>16</v>
      </c>
      <c r="H11" s="67"/>
      <c r="I11" s="67"/>
      <c r="J11" s="68">
        <v>0.08</v>
      </c>
    </row>
    <row r="12" spans="1:10" s="69" customFormat="1" ht="13.2" customHeight="1" x14ac:dyDescent="0.25">
      <c r="B12" s="71" t="s">
        <v>15</v>
      </c>
      <c r="C12" s="71"/>
      <c r="D12" s="71"/>
      <c r="E12" s="72">
        <f>+E10/E11</f>
        <v>0.1</v>
      </c>
      <c r="F12" s="70"/>
      <c r="G12" s="71" t="s">
        <v>17</v>
      </c>
      <c r="H12" s="71"/>
      <c r="I12" s="71"/>
      <c r="J12" s="77">
        <f>+J10/J11</f>
        <v>5000</v>
      </c>
    </row>
    <row r="13" spans="1:10" ht="13.2" customHeight="1" x14ac:dyDescent="0.25">
      <c r="B13" s="63"/>
      <c r="C13" s="63"/>
      <c r="D13" s="63"/>
      <c r="E13" s="63"/>
      <c r="F13" s="63"/>
      <c r="G13" s="78" t="s">
        <v>19</v>
      </c>
      <c r="H13" s="78"/>
      <c r="I13" s="78"/>
      <c r="J13" s="79">
        <f>+J12/E11-1</f>
        <v>0.25</v>
      </c>
    </row>
    <row r="16" spans="1:10" s="59" customFormat="1" ht="13.2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2023-07-09T07:25:25Z</dcterms:modified>
</cp:coreProperties>
</file>