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BD479A51-6F96-441A-9F2F-93F3406E2CF5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2" i="1"/>
  <c r="G13" i="1"/>
  <c r="G15" i="1"/>
  <c r="G17" i="1"/>
</calcChain>
</file>

<file path=xl/sharedStrings.xml><?xml version="1.0" encoding="utf-8"?>
<sst xmlns="http://schemas.openxmlformats.org/spreadsheetml/2006/main" count="22" uniqueCount="20">
  <si>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</si>
  <si>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</si>
  <si>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</si>
  <si>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</si>
  <si>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</si>
  <si>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</si>
  <si>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</si>
  <si>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000s)</t>
  </si>
  <si>
    <t>Appraised Property Value</t>
  </si>
  <si>
    <t>Combined Loan to Value Ratio (CLTV)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</si>
  <si>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Combined Loan to Value Ratio (CLTV)</t>
    </r>
  </si>
  <si>
    <t>Combined Loan to Value (CLTV)</t>
  </si>
  <si>
    <t>Total Secured Loan Balance</t>
  </si>
  <si>
    <t>Proposed Loan Amount</t>
  </si>
  <si>
    <t>(+) Proposed Loan Amount</t>
  </si>
  <si>
    <t>Lending Assumptions</t>
  </si>
  <si>
    <t>(÷) Appraised Property Value</t>
  </si>
  <si>
    <t>Capitalization (Post-Financing)</t>
  </si>
  <si>
    <t>Primary Commercial Mortgage Loan Balance</t>
  </si>
  <si>
    <t>(+) Secured Business Loan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</si>
</sst>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Year&quot;\ 0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u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9" fontId="0" fillId="0" borderId="0" xfId="0" quotePrefix="1" applyNumberFormat="1" applyAlignment="1">
      <alignment horizontal="left"/>
    </xf>
    <xf numFmtId="164" fontId="0" fillId="0" borderId="0" xfId="0" quotePrefix="1" applyNumberFormat="1" applyAlignment="1">
      <alignment horizontal="left"/>
    </xf>
    <xf numFmtId="165" fontId="23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22" fillId="9" borderId="0" xfId="0" quotePrefix="1" applyNumberFormat="1" applyFont="1" applyFill="1" applyAlignment="1">
      <alignment horizontal="left"/>
    </xf>
    <xf numFmtId="164" fontId="22" fillId="9" borderId="0" xfId="0" quotePrefix="1" applyNumberFormat="1" applyFont="1" applyFill="1" applyAlignment="1">
      <alignment horizontal="left"/>
    </xf>
    <xf numFmtId="49" fontId="22" fillId="9" borderId="0" xfId="0" quotePrefix="1" applyNumberFormat="1" applyFont="1" applyFill="1" applyAlignment="1">
      <alignment horizontal="right"/>
    </xf>
    <xf numFmtId="49" fontId="0" fillId="0" borderId="17" xfId="0" quotePrefix="1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7" fontId="0" fillId="0" borderId="17" xfId="0" applyNumberForma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9" fontId="22" fillId="13" borderId="17" xfId="0" quotePrefix="1" applyNumberFormat="1" applyFont="1" applyFill="1" applyBorder="1" applyAlignment="1">
      <alignment horizontal="left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49" fontId="24" fillId="0" borderId="0" xfId="0" quotePrefix="1" applyNumberFormat="1" applyFont="1" applyAlignment="1">
      <alignment horizontal="left"/>
    </xf>
    <xf numFmtId="164" fontId="0" fillId="0" borderId="17" xfId="0" quotePrefix="1" applyNumberFormat="1" applyBorder="1" applyAlignment="1">
      <alignment horizontal="left"/>
    </xf>
    <xf numFmtId="164" fontId="25" fillId="0" borderId="0" xfId="0" applyNumberFormat="1" applyFont="1"/>
    <xf numFmtId="164" fontId="25" fillId="0" borderId="0" xfId="0" applyNumberFormat="1" applyFont="1" applyAlignment="1">
      <alignment horizontal="right"/>
    </xf>
    <xf numFmtId="164" fontId="26" fillId="0" borderId="0" xfId="0" quotePrefix="1" applyNumberFormat="1" applyFont="1" applyAlignment="1">
      <alignment horizontal="right"/>
    </xf>
    <xf numFmtId="164" fontId="0" fillId="13" borderId="17" xfId="0" applyNumberFormat="1" applyFill="1" applyBorder="1" applyAlignment="1">
      <alignment horizontal="right"/>
    </xf>
    <xf numFmtId="49" fontId="24" fillId="0" borderId="0" xfId="0" applyNumberFormat="1" applyFont="1" applyAlignment="1">
      <alignment horizontal="left"/>
    </xf>
    <xf numFmtId="165" fontId="0" fillId="0" borderId="0" xfId="0" applyNumberFormat="1" applyAlignment="1">
      <alignment horizontal="right"/>
    </xf>
    <xf numFmtId="49" fontId="25" fillId="12" borderId="18" xfId="0" quotePrefix="1" applyNumberFormat="1" applyFont="1" applyFill="1" applyBorder="1" applyAlignment="1">
      <alignment horizontal="left"/>
    </xf>
    <xf numFmtId="164" fontId="0" fillId="12" borderId="18" xfId="0" applyNumberFormat="1" applyFill="1" applyBorder="1" applyAlignment="1">
      <alignment horizontal="right"/>
    </xf>
    <xf numFmtId="165" fontId="17" fillId="12" borderId="18" xfId="0" applyNumberFormat="1" applyFont="1" applyFill="1" applyBorder="1" applyAlignment="1">
      <alignment horizontal="right"/>
    </xf>
    <xf numFmtId="49" fontId="22" fillId="13" borderId="19" xfId="0" quotePrefix="1" applyNumberFormat="1" applyFont="1" applyFill="1" applyBorder="1" applyAlignment="1">
      <alignment horizontal="left"/>
    </xf>
    <xf numFmtId="166" fontId="22" fillId="13" borderId="20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mbined-loan-to-value-lt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4</v>
      </c>
      <c r="O3" s="49"/>
      <c r="P3" s="49"/>
      <c r="Q3" s="49"/>
      <c r="R3" s="49"/>
      <c r="S3" s="49"/>
      <c r="T3" s="49"/>
      <c r="U3" s="50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35" customHeight="1" x14ac:dyDescent="0.25">
      <c r="B7" s="19"/>
      <c r="C7" s="57" t="s">
        <v>9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3</v>
      </c>
      <c r="O8" s="49"/>
      <c r="P8" s="49"/>
      <c r="Q8" s="49"/>
      <c r="R8" s="49"/>
      <c r="S8" s="49"/>
      <c r="T8" s="49"/>
      <c r="U8" s="50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35" customHeight="1" x14ac:dyDescent="0.25">
      <c r="B11" s="11"/>
      <c r="C11" s="58" t="s">
        <v>10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35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2</v>
      </c>
      <c r="O13" s="49"/>
      <c r="P13" s="49"/>
      <c r="Q13" s="49"/>
      <c r="R13" s="49"/>
      <c r="S13" s="49"/>
      <c r="T13" s="49"/>
      <c r="U13" s="50"/>
      <c r="V13" s="8"/>
    </row>
    <row r="14" spans="2:22" ht="13.35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35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35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46" t="s">
        <v>6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1</v>
      </c>
      <c r="O18" s="49"/>
      <c r="P18" s="49"/>
      <c r="Q18" s="49"/>
      <c r="R18" s="49"/>
      <c r="S18" s="49"/>
      <c r="T18" s="49"/>
      <c r="U18" s="50"/>
      <c r="V18" s="8"/>
    </row>
    <row r="19" spans="2:22" ht="13.35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35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35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35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0</v>
      </c>
      <c r="O23" s="49"/>
      <c r="P23" s="49"/>
      <c r="Q23" s="49"/>
      <c r="R23" s="49"/>
      <c r="S23" s="49"/>
      <c r="T23" s="49"/>
      <c r="U23" s="50"/>
      <c r="V23" s="8"/>
    </row>
    <row r="24" spans="2:22" ht="13.35" customHeight="1" x14ac:dyDescent="0.25">
      <c r="B24" s="11"/>
      <c r="C24" s="47" t="s">
        <v>5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35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35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mbined Loan to Value Ratio (CLT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23"/>
  <sheetViews>
    <sheetView showGridLines="0" zoomScaleNormal="100" workbookViewId="0"/>
  </sheetViews>
  <sheetFormatPr defaultRowHeight="13.2" customHeight="1" x14ac:dyDescent="0.25"/>
  <cols>
    <col min="1" max="1" width="1.5546875" style="30" bestFit="1" customWidth="1"/>
    <col min="2" max="3" width="10.77734375" style="31" customWidth="1"/>
    <col min="4" max="6" width="10.77734375" style="32" customWidth="1"/>
    <col min="7" max="8" width="10.77734375" style="33" customWidth="1"/>
    <col min="9" max="16384" width="8.88671875" style="33"/>
  </cols>
  <sheetData>
    <row r="1" spans="1:7" ht="13.2" customHeight="1" x14ac:dyDescent="0.25">
      <c r="G1" s="37"/>
    </row>
    <row r="2" spans="1:7" ht="13.2" customHeight="1" x14ac:dyDescent="0.25">
      <c r="B2" s="38" t="s">
        <v>11</v>
      </c>
      <c r="C2" s="38"/>
      <c r="D2" s="39"/>
      <c r="E2" s="39"/>
      <c r="F2" s="39"/>
      <c r="G2" s="40"/>
    </row>
    <row r="3" spans="1:7" ht="13.2" customHeight="1" x14ac:dyDescent="0.25">
      <c r="B3" s="41" t="s">
        <v>7</v>
      </c>
      <c r="C3" s="41"/>
      <c r="D3" s="68"/>
      <c r="E3" s="42"/>
      <c r="F3" s="42"/>
      <c r="G3" s="43">
        <v>0</v>
      </c>
    </row>
    <row r="5" spans="1:7" ht="13.2" customHeight="1" x14ac:dyDescent="0.25">
      <c r="B5" s="73" t="s">
        <v>15</v>
      </c>
      <c r="C5" s="73"/>
    </row>
    <row r="6" spans="1:7" ht="13.2" customHeight="1" x14ac:dyDescent="0.25">
      <c r="B6" s="34" t="s">
        <v>8</v>
      </c>
      <c r="C6" s="34"/>
      <c r="D6" s="33"/>
      <c r="E6" s="33"/>
      <c r="F6" s="33"/>
      <c r="G6" s="36">
        <v>2000</v>
      </c>
    </row>
    <row r="7" spans="1:7" ht="13.2" customHeight="1" x14ac:dyDescent="0.25">
      <c r="B7" s="34" t="s">
        <v>13</v>
      </c>
      <c r="C7" s="34"/>
      <c r="D7" s="33"/>
      <c r="E7" s="33"/>
      <c r="F7" s="33"/>
      <c r="G7" s="36">
        <v>250</v>
      </c>
    </row>
    <row r="8" spans="1:7" ht="13.2" customHeight="1" x14ac:dyDescent="0.25">
      <c r="B8" s="34"/>
      <c r="C8" s="34"/>
      <c r="D8" s="33"/>
      <c r="E8" s="33"/>
      <c r="F8" s="33"/>
      <c r="G8" s="36"/>
    </row>
    <row r="9" spans="1:7" ht="13.2" customHeight="1" x14ac:dyDescent="0.25">
      <c r="B9" s="67" t="s">
        <v>17</v>
      </c>
      <c r="C9" s="67"/>
      <c r="D9" s="33"/>
      <c r="E9" s="33"/>
      <c r="F9" s="33"/>
      <c r="G9" s="36"/>
    </row>
    <row r="10" spans="1:7" ht="13.2" customHeight="1" x14ac:dyDescent="0.25">
      <c r="B10" s="34" t="s">
        <v>18</v>
      </c>
      <c r="C10" s="34"/>
      <c r="D10" s="33"/>
      <c r="E10" s="33"/>
      <c r="F10" s="33"/>
      <c r="G10" s="36">
        <v>500</v>
      </c>
    </row>
    <row r="11" spans="1:7" ht="13.2" customHeight="1" x14ac:dyDescent="0.25">
      <c r="B11" s="34" t="s">
        <v>19</v>
      </c>
      <c r="C11" s="34"/>
      <c r="D11" s="33"/>
      <c r="E11" s="33"/>
      <c r="F11" s="33"/>
      <c r="G11" s="71">
        <v>50</v>
      </c>
    </row>
    <row r="12" spans="1:7" ht="13.2" customHeight="1" x14ac:dyDescent="0.25">
      <c r="B12" s="34" t="s">
        <v>14</v>
      </c>
      <c r="C12" s="34"/>
      <c r="D12" s="33"/>
      <c r="E12" s="33"/>
      <c r="F12" s="33"/>
      <c r="G12" s="44">
        <f>+G7</f>
        <v>250</v>
      </c>
    </row>
    <row r="13" spans="1:7" s="70" customFormat="1" ht="13.2" customHeight="1" x14ac:dyDescent="0.25">
      <c r="A13" s="69"/>
      <c r="B13" s="75" t="s">
        <v>12</v>
      </c>
      <c r="C13" s="75"/>
      <c r="D13" s="76"/>
      <c r="E13" s="76"/>
      <c r="F13" s="76"/>
      <c r="G13" s="77">
        <f>SUM(G10:G12)</f>
        <v>800</v>
      </c>
    </row>
    <row r="14" spans="1:7" ht="13.2" customHeight="1" x14ac:dyDescent="0.25">
      <c r="A14" s="33"/>
      <c r="B14" s="32"/>
      <c r="C14" s="32"/>
      <c r="D14" s="33"/>
      <c r="E14" s="33"/>
      <c r="F14" s="33"/>
    </row>
    <row r="15" spans="1:7" ht="13.2" customHeight="1" x14ac:dyDescent="0.25">
      <c r="A15" s="33"/>
      <c r="B15" s="35" t="s">
        <v>12</v>
      </c>
      <c r="C15" s="35"/>
      <c r="D15" s="33"/>
      <c r="E15" s="33"/>
      <c r="F15" s="33"/>
      <c r="G15" s="74">
        <f>+G13</f>
        <v>800</v>
      </c>
    </row>
    <row r="16" spans="1:7" ht="13.2" customHeight="1" x14ac:dyDescent="0.25">
      <c r="A16" s="33"/>
      <c r="B16" s="35" t="s">
        <v>16</v>
      </c>
      <c r="C16" s="35"/>
      <c r="D16" s="33"/>
      <c r="E16" s="33"/>
      <c r="F16" s="33"/>
      <c r="G16" s="74">
        <f>+G6</f>
        <v>2000</v>
      </c>
    </row>
    <row r="17" spans="2:7" ht="13.2" customHeight="1" x14ac:dyDescent="0.25">
      <c r="B17" s="78" t="s">
        <v>11</v>
      </c>
      <c r="C17" s="45"/>
      <c r="D17" s="72"/>
      <c r="E17" s="72"/>
      <c r="F17" s="72"/>
      <c r="G17" s="79">
        <f>+G15/G16</f>
        <v>0.4</v>
      </c>
    </row>
    <row r="18" spans="2:7" ht="13.2" customHeight="1" x14ac:dyDescent="0.25">
      <c r="B18" s="34"/>
      <c r="C18" s="34"/>
      <c r="D18" s="33"/>
      <c r="E18" s="33"/>
      <c r="F18" s="33"/>
      <c r="G18" s="36"/>
    </row>
    <row r="20" spans="2:7" ht="13.2" customHeight="1" x14ac:dyDescent="0.25">
      <c r="D20" s="33"/>
      <c r="E20" s="33"/>
      <c r="F20" s="33"/>
    </row>
    <row r="21" spans="2:7" ht="13.2" customHeight="1" x14ac:dyDescent="0.25">
      <c r="D21" s="33"/>
      <c r="E21" s="33"/>
      <c r="F21" s="33"/>
    </row>
    <row r="22" spans="2:7" ht="13.2" customHeight="1" x14ac:dyDescent="0.25">
      <c r="D22" s="33"/>
      <c r="E22" s="33"/>
      <c r="F22" s="33"/>
    </row>
    <row r="23" spans="2:7" ht="13.2" customHeight="1" x14ac:dyDescent="0.25">
      <c r="D23" s="33"/>
      <c r="E23" s="33"/>
      <c r="F23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2023-07-17T01:43:49Z</dcterms:modified>
</cp:coreProperties>
</file>