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2787B974-93D6-40C7-B873-C7ABFA94489E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F9" i="1" s="1"/>
  <c r="F11" i="1" s="1"/>
  <c r="F16" i="1" s="1"/>
</calcChain>
</file>

<file path=xl/sharedStrings.xml><?xml version="1.0" encoding="utf-8"?>
<sst xmlns="http://schemas.openxmlformats.org/spreadsheetml/2006/main" count="22" uniqueCount="21">
  <si>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</si>
  <si>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</si>
  <si>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</si>
  <si>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</si>
  <si>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</si>
  <si>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</si>
  <si>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</si>
  <si>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thousands)</t>
  </si>
  <si>
    <t>Debt Service Coverage Ratio (DSCR)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</si>
  <si>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Debt Service Coverage Ratio (DSCR)</t>
    </r>
  </si>
  <si>
    <t>Debt Service Coverage Ratio (DSCR)</t>
  </si>
  <si>
    <t>Potential Gross Income (PGI)</t>
  </si>
  <si>
    <t>(+) Ancillary Income</t>
  </si>
  <si>
    <t>Gross Potential Rent (GPR)</t>
  </si>
  <si>
    <t>(–) Vacancy and Credit Losses</t>
  </si>
  <si>
    <t>Effective Gross Income (EGI)</t>
  </si>
  <si>
    <t>(–) Total Operating Expenses</t>
  </si>
  <si>
    <t>Net Operating Income (NOI)</t>
  </si>
  <si>
    <t>Commercial Loan Size</t>
  </si>
  <si>
    <t>Loan Term</t>
  </si>
  <si>
    <t>Annual Interest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</si>
</sst>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yyyy&quot;E&quot;_)"/>
    <numFmt numFmtId="166" formatCode="#,##0.0%_);\(#,##0.0%\);\-\-_);@_)"/>
    <numFmt numFmtId="167" formatCode="&quot;$&quot;#,##0_);\(&quot;$&quot;#,##0\);\-\-_);@_)"/>
    <numFmt numFmtId="168" formatCode="0\ &quot;Years&quot;_)"/>
    <numFmt numFmtId="169" formatCode="0.00&quot;x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8" xfId="0" applyNumberFormat="1" applyFont="1" applyBorder="1"/>
    <xf numFmtId="165" fontId="23" fillId="0" borderId="18" xfId="0" applyNumberFormat="1" applyFont="1" applyBorder="1"/>
    <xf numFmtId="166" fontId="25" fillId="0" borderId="19" xfId="0" applyNumberFormat="1" applyFont="1" applyBorder="1" applyAlignment="1">
      <alignment horizontal="center"/>
    </xf>
    <xf numFmtId="164" fontId="24" fillId="12" borderId="17" xfId="0" applyNumberFormat="1" applyFont="1" applyFill="1" applyBorder="1"/>
    <xf numFmtId="164" fontId="25" fillId="0" borderId="0" xfId="0" applyNumberFormat="1" applyFont="1"/>
    <xf numFmtId="166" fontId="25" fillId="0" borderId="0" xfId="0" applyNumberFormat="1" applyFont="1"/>
    <xf numFmtId="167" fontId="24" fillId="12" borderId="17" xfId="0" applyNumberFormat="1" applyFont="1" applyFill="1" applyBorder="1"/>
    <xf numFmtId="167" fontId="25" fillId="0" borderId="0" xfId="0" applyNumberFormat="1" applyFont="1"/>
    <xf numFmtId="168" fontId="25" fillId="0" borderId="0" xfId="0" applyNumberFormat="1" applyFont="1"/>
    <xf numFmtId="164" fontId="24" fillId="13" borderId="20" xfId="0" applyNumberFormat="1" applyFont="1" applyFill="1" applyBorder="1"/>
    <xf numFmtId="164" fontId="24" fillId="13" borderId="18" xfId="0" applyNumberFormat="1" applyFont="1" applyFill="1" applyBorder="1"/>
    <xf numFmtId="169" fontId="24" fillId="13" borderId="21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scr-debt-service-coverage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4</v>
      </c>
      <c r="O3" s="49"/>
      <c r="P3" s="49"/>
      <c r="Q3" s="49"/>
      <c r="R3" s="49"/>
      <c r="S3" s="49"/>
      <c r="T3" s="49"/>
      <c r="U3" s="50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35" customHeight="1" x14ac:dyDescent="0.2">
      <c r="B7" s="19"/>
      <c r="C7" s="57" t="s">
        <v>8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3</v>
      </c>
      <c r="O8" s="49"/>
      <c r="P8" s="49"/>
      <c r="Q8" s="49"/>
      <c r="R8" s="49"/>
      <c r="S8" s="49"/>
      <c r="T8" s="49"/>
      <c r="U8" s="50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35" customHeight="1" x14ac:dyDescent="0.2">
      <c r="B11" s="11"/>
      <c r="C11" s="58" t="s">
        <v>9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35" customHeight="1" x14ac:dyDescent="0.2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2</v>
      </c>
      <c r="O13" s="49"/>
      <c r="P13" s="49"/>
      <c r="Q13" s="49"/>
      <c r="R13" s="49"/>
      <c r="S13" s="49"/>
      <c r="T13" s="49"/>
      <c r="U13" s="50"/>
      <c r="V13" s="8"/>
    </row>
    <row r="14" spans="2:22" ht="13.35" customHeight="1" x14ac:dyDescent="0.2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35" customHeight="1" x14ac:dyDescent="0.2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35" customHeight="1" x14ac:dyDescent="0.2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6" t="s">
        <v>6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1</v>
      </c>
      <c r="O18" s="49"/>
      <c r="P18" s="49"/>
      <c r="Q18" s="49"/>
      <c r="R18" s="49"/>
      <c r="S18" s="49"/>
      <c r="T18" s="49"/>
      <c r="U18" s="50"/>
      <c r="V18" s="8"/>
    </row>
    <row r="19" spans="2:22" ht="13.35" customHeight="1" x14ac:dyDescent="0.2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35" customHeight="1" x14ac:dyDescent="0.2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35" customHeight="1" x14ac:dyDescent="0.2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35" customHeight="1" x14ac:dyDescent="0.2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0</v>
      </c>
      <c r="O23" s="49"/>
      <c r="P23" s="49"/>
      <c r="Q23" s="49"/>
      <c r="R23" s="49"/>
      <c r="S23" s="49"/>
      <c r="T23" s="49"/>
      <c r="U23" s="50"/>
      <c r="V23" s="8"/>
    </row>
    <row r="24" spans="2:22" ht="13.35" customHeight="1" x14ac:dyDescent="0.2">
      <c r="B24" s="11"/>
      <c r="C24" s="47" t="s">
        <v>5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35" customHeight="1" x14ac:dyDescent="0.2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35" customHeight="1" x14ac:dyDescent="0.2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s2ODoH4uMpOrRpT36AWkLdrY4dW8T5OwxBFuFXntyI6za2YDhxA/zThqbruWYKYTaWazceHg+drX5pQhFZsug==" saltValue="3bkgmLv5htAhNeL8oTNw7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bt Service Coverage Ratio (DSC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6"/>
  <sheetViews>
    <sheetView showGridLines="0" zoomScaleNormal="100" workbookViewId="0"/>
  </sheetViews>
  <sheetFormatPr defaultColWidth="10.7109375" defaultRowHeight="14.1" customHeight="1" x14ac:dyDescent="0.2"/>
  <cols>
    <col min="1" max="1" width="2.7109375" style="31" customWidth="1"/>
    <col min="2" max="6" width="10.7109375" style="31" customWidth="1"/>
    <col min="7" max="16384" width="10.7109375" style="31"/>
  </cols>
  <sheetData>
    <row r="1" spans="1:6" ht="14.1" customHeight="1" x14ac:dyDescent="0.2">
      <c r="A1" s="30"/>
    </row>
    <row r="2" spans="1:6" s="32" customFormat="1" ht="14.1" customHeight="1" x14ac:dyDescent="0.2">
      <c r="B2" s="33" t="s">
        <v>10</v>
      </c>
      <c r="C2" s="33"/>
      <c r="D2" s="33"/>
      <c r="E2" s="33"/>
      <c r="F2" s="33"/>
    </row>
    <row r="3" spans="1:6" s="32" customFormat="1" ht="14.1" customHeight="1" x14ac:dyDescent="0.2">
      <c r="B3" s="34" t="s">
        <v>7</v>
      </c>
      <c r="C3" s="34"/>
      <c r="D3" s="34"/>
      <c r="E3" s="34"/>
      <c r="F3" s="35">
        <v>45291</v>
      </c>
    </row>
    <row r="5" spans="1:6" ht="14.1" customHeight="1" x14ac:dyDescent="0.2">
      <c r="B5" s="31" t="s">
        <v>13</v>
      </c>
      <c r="F5" s="41">
        <v>1000</v>
      </c>
    </row>
    <row r="6" spans="1:6" ht="14.1" customHeight="1" x14ac:dyDescent="0.2">
      <c r="B6" s="31" t="s">
        <v>12</v>
      </c>
      <c r="F6" s="38">
        <v>200</v>
      </c>
    </row>
    <row r="7" spans="1:6" s="32" customFormat="1" ht="14.1" customHeight="1" x14ac:dyDescent="0.2">
      <c r="B7" s="37" t="s">
        <v>11</v>
      </c>
      <c r="C7" s="37"/>
      <c r="D7" s="37"/>
      <c r="E7" s="37"/>
      <c r="F7" s="40">
        <f>SUM(F5:F6)</f>
        <v>1200</v>
      </c>
    </row>
    <row r="8" spans="1:6" ht="14.1" customHeight="1" x14ac:dyDescent="0.2">
      <c r="B8" s="31" t="s">
        <v>14</v>
      </c>
      <c r="E8" s="36">
        <v>0.05</v>
      </c>
      <c r="F8" s="38">
        <f>-E8*F7</f>
        <v>-60</v>
      </c>
    </row>
    <row r="9" spans="1:6" s="32" customFormat="1" ht="14.1" customHeight="1" x14ac:dyDescent="0.2">
      <c r="B9" s="37" t="s">
        <v>15</v>
      </c>
      <c r="C9" s="37"/>
      <c r="D9" s="37"/>
      <c r="E9" s="37"/>
      <c r="F9" s="40">
        <f>SUM(F7:F8)</f>
        <v>1140</v>
      </c>
    </row>
    <row r="10" spans="1:6" ht="14.1" customHeight="1" x14ac:dyDescent="0.2">
      <c r="B10" s="31" t="s">
        <v>16</v>
      </c>
      <c r="F10" s="38">
        <v>-500</v>
      </c>
    </row>
    <row r="11" spans="1:6" s="32" customFormat="1" ht="14.1" customHeight="1" x14ac:dyDescent="0.2">
      <c r="B11" s="37" t="s">
        <v>17</v>
      </c>
      <c r="C11" s="37"/>
      <c r="D11" s="37"/>
      <c r="E11" s="37"/>
      <c r="F11" s="40">
        <f>SUM(F9:F10)</f>
        <v>640</v>
      </c>
    </row>
    <row r="13" spans="1:6" ht="14.1" customHeight="1" x14ac:dyDescent="0.2">
      <c r="B13" s="31" t="s">
        <v>18</v>
      </c>
      <c r="F13" s="41">
        <v>3520</v>
      </c>
    </row>
    <row r="14" spans="1:6" ht="14.1" customHeight="1" x14ac:dyDescent="0.2">
      <c r="B14" s="31" t="s">
        <v>20</v>
      </c>
      <c r="F14" s="39">
        <v>0.06</v>
      </c>
    </row>
    <row r="15" spans="1:6" ht="14.1" customHeight="1" x14ac:dyDescent="0.2">
      <c r="B15" s="31" t="s">
        <v>19</v>
      </c>
      <c r="F15" s="42">
        <v>30</v>
      </c>
    </row>
    <row r="16" spans="1:6" s="32" customFormat="1" ht="14.1" customHeight="1" x14ac:dyDescent="0.2">
      <c r="B16" s="43" t="s">
        <v>10</v>
      </c>
      <c r="C16" s="44"/>
      <c r="D16" s="44"/>
      <c r="E16" s="44"/>
      <c r="F16" s="45">
        <f>+F11/-PMT(F14,F15,F13)</f>
        <v>2.5026965729980772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2023-08-25T19:25:57Z</dcterms:modified>
</cp:coreProperties>
</file>