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210" documentId="13_ncr:1_{CD79E3E1-8460-46A2-890B-FD4EBA001671}" xr6:coauthVersionLast="47" xr6:coauthVersionMax="47" xr10:uidLastSave="{45ACA2F1-FD31-4C8F-AB0E-4AB704803DA2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F11" i="1"/>
  <c r="G11" i="1"/>
  <c r="G13" i="1"/>
  <c r="G15" i="1"/>
  <c r="G17" i="1"/>
  <c r="G18" i="1"/>
  <c r="G19" i="1"/>
  <c r="G21" i="1"/>
  <c r="G22" i="1"/>
  <c r="G23" i="1"/>
  <c r="G24" i="1"/>
</calcChain>
</file>

<file path=xl/sharedStrings.xml><?xml version="1.0" encoding="utf-8"?>
<sst xmlns="http://schemas.openxmlformats.org/spreadsheetml/2006/main" count="28" uniqueCount="24">
  <si>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</si>
  <si>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</si>
  <si>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</si>
  <si>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</si>
  <si>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</si>
  <si>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</si>
  <si>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</si>
  <si>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</si>
  <si>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Economic Profit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</si>
  <si>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Economic Profit</t>
    </r>
  </si>
  <si>
    <t>Economic Profit</t>
  </si>
  <si>
    <t>NOPAT</t>
  </si>
  <si>
    <t>EBIT</t>
  </si>
  <si>
    <t>(–) Taxes</t>
  </si>
  <si>
    <t>% Tax Rate</t>
  </si>
  <si>
    <t>Invested Capital</t>
  </si>
  <si>
    <t>Fixed Assets</t>
  </si>
  <si>
    <t>(+) Net Working Capital (NWC)</t>
  </si>
  <si>
    <t>Return on Invested Capital (ROIC)</t>
  </si>
  <si>
    <t>(–) Cost of Capital (WACC)</t>
  </si>
  <si>
    <t>Excess Profit</t>
  </si>
  <si>
    <t>(×) Average Invested Capital</t>
  </si>
  <si>
    <t>(–) Average Invested Capital × WACC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</si>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</sst>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#,##0.0%_);\(#,##0.0%\);\-\-_);@_)"/>
    <numFmt numFmtId="167" formatCode="&quot;$&quot;#,##0_);\(&quot;$&quot;#,##0\);\-\-_);@_)"/>
    <numFmt numFmtId="168" formatCode="yyyy&quot;A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horizontal="right"/>
    </xf>
    <xf numFmtId="167" fontId="23" fillId="0" borderId="0" xfId="0" applyNumberFormat="1" applyFont="1"/>
    <xf numFmtId="166" fontId="25" fillId="0" borderId="18" xfId="0" applyNumberFormat="1" applyFont="1" applyBorder="1" applyAlignment="1">
      <alignment horizontal="center"/>
    </xf>
    <xf numFmtId="164" fontId="24" fillId="12" borderId="19" xfId="0" applyNumberFormat="1" applyFont="1" applyFill="1" applyBorder="1"/>
    <xf numFmtId="167" fontId="24" fillId="12" borderId="19" xfId="0" applyNumberFormat="1" applyFont="1" applyFill="1" applyBorder="1"/>
    <xf numFmtId="168" fontId="23" fillId="0" borderId="17" xfId="0" applyNumberFormat="1" applyFont="1" applyBorder="1"/>
    <xf numFmtId="167" fontId="25" fillId="0" borderId="0" xfId="0" applyNumberFormat="1" applyFont="1"/>
    <xf numFmtId="164" fontId="25" fillId="0" borderId="0" xfId="0" applyNumberFormat="1" applyFont="1"/>
    <xf numFmtId="164" fontId="26" fillId="0" borderId="0" xfId="0" applyNumberFormat="1" applyFont="1"/>
    <xf numFmtId="166" fontId="23" fillId="0" borderId="0" xfId="0" applyNumberFormat="1" applyFont="1"/>
    <xf numFmtId="166" fontId="24" fillId="12" borderId="19" xfId="0" applyNumberFormat="1" applyFont="1" applyFill="1" applyBorder="1"/>
    <xf numFmtId="166" fontId="25" fillId="0" borderId="0" xfId="0" applyNumberFormat="1" applyFont="1"/>
    <xf numFmtId="164" fontId="24" fillId="13" borderId="20" xfId="0" applyNumberFormat="1" applyFont="1" applyFill="1" applyBorder="1"/>
    <xf numFmtId="164" fontId="24" fillId="13" borderId="21" xfId="0" applyNumberFormat="1" applyFont="1" applyFill="1" applyBorder="1"/>
    <xf numFmtId="167" fontId="24" fillId="13" borderId="22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conomic-profi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3EDyGl8J0gkZXoUErw3P2oJIhaLH65W1xRYv8XHBSKWmPbeK5SeXEDFsIzffqbwyZMRylpQTRzIRM2Y/Srj4XA==" saltValue="T3okPRoHrKBG3eSQOjArd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conomic Profi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4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16384" width="8.7109375" style="31"/>
  </cols>
  <sheetData>
    <row r="1" spans="1:7" ht="12.75" customHeight="1" x14ac:dyDescent="0.2">
      <c r="A1" s="30"/>
    </row>
    <row r="2" spans="1:7" s="32" customFormat="1" ht="12.75" customHeight="1" x14ac:dyDescent="0.2">
      <c r="B2" s="33" t="s">
        <v>10</v>
      </c>
      <c r="C2" s="33"/>
      <c r="D2" s="33"/>
      <c r="E2" s="33"/>
      <c r="F2" s="33"/>
      <c r="G2" s="33"/>
    </row>
    <row r="3" spans="1:7" s="32" customFormat="1" ht="12.75" customHeight="1" x14ac:dyDescent="0.2">
      <c r="B3" s="34" t="s">
        <v>7</v>
      </c>
      <c r="C3" s="34"/>
      <c r="D3" s="34"/>
      <c r="E3" s="34"/>
      <c r="F3" s="61">
        <v>44561</v>
      </c>
      <c r="G3" s="61">
        <v>44926</v>
      </c>
    </row>
    <row r="5" spans="1:7" ht="12.75" customHeight="1" x14ac:dyDescent="0.2">
      <c r="B5" s="31" t="s">
        <v>12</v>
      </c>
      <c r="G5" s="62">
        <v>50</v>
      </c>
    </row>
    <row r="6" spans="1:7" ht="12.75" customHeight="1" x14ac:dyDescent="0.2">
      <c r="B6" s="31" t="s">
        <v>13</v>
      </c>
      <c r="E6" s="56" t="s">
        <v>14</v>
      </c>
      <c r="F6" s="58">
        <v>0.2</v>
      </c>
      <c r="G6" s="64">
        <f>-F6*G5</f>
        <v>-10</v>
      </c>
    </row>
    <row r="7" spans="1:7" s="32" customFormat="1" ht="12.75" customHeight="1" x14ac:dyDescent="0.2">
      <c r="B7" s="59" t="s">
        <v>11</v>
      </c>
      <c r="C7" s="59"/>
      <c r="D7" s="59"/>
      <c r="E7" s="59"/>
      <c r="F7" s="59"/>
      <c r="G7" s="60">
        <f>SUM(G5:G6)</f>
        <v>40</v>
      </c>
    </row>
    <row r="9" spans="1:7" ht="12.75" customHeight="1" x14ac:dyDescent="0.2">
      <c r="B9" s="31" t="s">
        <v>16</v>
      </c>
      <c r="F9" s="62">
        <v>185</v>
      </c>
      <c r="G9" s="62">
        <v>200</v>
      </c>
    </row>
    <row r="10" spans="1:7" ht="12.75" customHeight="1" x14ac:dyDescent="0.2">
      <c r="B10" s="31" t="s">
        <v>17</v>
      </c>
      <c r="F10" s="63">
        <v>5</v>
      </c>
      <c r="G10" s="63">
        <v>10</v>
      </c>
    </row>
    <row r="11" spans="1:7" s="32" customFormat="1" ht="12.75" customHeight="1" x14ac:dyDescent="0.2">
      <c r="B11" s="59" t="s">
        <v>15</v>
      </c>
      <c r="C11" s="59"/>
      <c r="D11" s="59"/>
      <c r="E11" s="59"/>
      <c r="F11" s="60">
        <f>SUM(F9:F10)</f>
        <v>190</v>
      </c>
      <c r="G11" s="60">
        <f>SUM(G9:G10)</f>
        <v>210</v>
      </c>
    </row>
    <row r="13" spans="1:7" ht="12.75" customHeight="1" x14ac:dyDescent="0.2">
      <c r="B13" s="31" t="s">
        <v>18</v>
      </c>
      <c r="G13" s="65">
        <f>+G7/AVERAGE(F11:G11)</f>
        <v>0.2</v>
      </c>
    </row>
    <row r="14" spans="1:7" ht="12.75" customHeight="1" x14ac:dyDescent="0.2">
      <c r="B14" s="31" t="s">
        <v>19</v>
      </c>
      <c r="G14" s="67">
        <v>-0.12</v>
      </c>
    </row>
    <row r="15" spans="1:7" s="32" customFormat="1" ht="12.75" customHeight="1" x14ac:dyDescent="0.2">
      <c r="B15" s="59" t="s">
        <v>20</v>
      </c>
      <c r="C15" s="59"/>
      <c r="D15" s="59"/>
      <c r="E15" s="59"/>
      <c r="F15" s="59"/>
      <c r="G15" s="66">
        <f>SUM(G13:G14)</f>
        <v>8.0000000000000016E-2</v>
      </c>
    </row>
    <row r="17" spans="2:7" ht="12.75" customHeight="1" x14ac:dyDescent="0.2">
      <c r="B17" s="31" t="s">
        <v>20</v>
      </c>
      <c r="G17" s="65">
        <f>+G15</f>
        <v>8.0000000000000016E-2</v>
      </c>
    </row>
    <row r="18" spans="2:7" ht="12.75" customHeight="1" x14ac:dyDescent="0.2">
      <c r="B18" s="31" t="s">
        <v>21</v>
      </c>
      <c r="G18" s="57">
        <f>+AVERAGE(F11:G11)</f>
        <v>200</v>
      </c>
    </row>
    <row r="19" spans="2:7" s="32" customFormat="1" ht="12.75" customHeight="1" x14ac:dyDescent="0.2">
      <c r="B19" s="68" t="s">
        <v>10</v>
      </c>
      <c r="C19" s="69"/>
      <c r="D19" s="69"/>
      <c r="E19" s="69"/>
      <c r="F19" s="69"/>
      <c r="G19" s="70">
        <f>+G17*G18</f>
        <v>16.000000000000004</v>
      </c>
    </row>
    <row r="21" spans="2:7" ht="12.75" customHeight="1" x14ac:dyDescent="0.2">
      <c r="B21" s="31" t="s">
        <v>11</v>
      </c>
      <c r="G21" s="57">
        <f>+G7</f>
        <v>40</v>
      </c>
    </row>
    <row r="22" spans="2:7" ht="12.75" customHeight="1" x14ac:dyDescent="0.2">
      <c r="B22" s="31" t="s">
        <v>22</v>
      </c>
      <c r="G22" s="31">
        <f>+AVERAGE(F11:G11)*-G14</f>
        <v>24</v>
      </c>
    </row>
    <row r="23" spans="2:7" ht="12.75" customHeight="1" x14ac:dyDescent="0.2">
      <c r="B23" s="59" t="s">
        <v>10</v>
      </c>
      <c r="C23" s="59"/>
      <c r="D23" s="59"/>
      <c r="E23" s="59"/>
      <c r="F23" s="59"/>
      <c r="G23" s="60">
        <f>+G21-G22</f>
        <v>16</v>
      </c>
    </row>
    <row r="24" spans="2:7" ht="12.75" customHeight="1" x14ac:dyDescent="0.2">
      <c r="B24" s="31" t="s">
        <v>23</v>
      </c>
      <c r="G24" s="31">
        <f>+G19-G23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2023-10-10T22:43:05Z</dcterms:modified>
</cp:coreProperties>
</file>