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A48ADF5C-1DD0-4002-ADDD-3DE6460C4F2E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45190.6061111111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B11" i="1"/>
  <c r="B12" i="1"/>
  <c r="B13" i="1"/>
  <c r="B14" i="1"/>
  <c r="B15" i="1"/>
  <c r="B16" i="1"/>
  <c r="B17" i="1"/>
  <c r="B18" i="1"/>
  <c r="B19" i="1"/>
  <c r="C11" i="1"/>
  <c r="D11" i="1"/>
  <c r="C24" i="1"/>
  <c r="E24" i="1"/>
  <c r="C19" i="1"/>
  <c r="D19" i="1"/>
  <c r="C10" i="1"/>
  <c r="D10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E19" i="1"/>
  <c r="B23" i="1"/>
  <c r="C23" i="1"/>
  <c r="E23" i="1"/>
  <c r="B24" i="1"/>
  <c r="B25" i="1"/>
  <c r="C25" i="1"/>
  <c r="E25" i="1"/>
  <c r="B26" i="1"/>
  <c r="C26" i="1"/>
  <c r="E26" i="1"/>
  <c r="B27" i="1"/>
  <c r="C27" i="1"/>
  <c r="E27" i="1"/>
  <c r="B28" i="1"/>
  <c r="C28" i="1"/>
  <c r="E28" i="1"/>
  <c r="B29" i="1"/>
  <c r="C29" i="1"/>
  <c r="E29" i="1"/>
  <c r="B30" i="1"/>
  <c r="C30" i="1"/>
  <c r="E30" i="1"/>
  <c r="B31" i="1"/>
  <c r="C31" i="1"/>
  <c r="E31" i="1"/>
  <c r="B32" i="1"/>
  <c r="C32" i="1"/>
  <c r="E32" i="1"/>
</calcChain>
</file>

<file path=xl/sharedStrings.xml><?xml version="1.0" encoding="utf-8"?>
<sst xmlns="http://schemas.openxmlformats.org/spreadsheetml/2006/main" count="24" uniqueCount="22">
  <si>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</si>
  <si>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</si>
  <si>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</si>
  <si>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</si>
  <si>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</si>
  <si>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</si>
  <si>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</si>
  <si>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Fixed Cost</t>
  </si>
  <si>
    <t>Variable Cost Per Unit</t>
  </si>
  <si>
    <t>Production</t>
  </si>
  <si>
    <t>Total Fixed Cost</t>
  </si>
  <si>
    <t>Cost Per Unit</t>
  </si>
  <si>
    <t>Total Cost</t>
  </si>
  <si>
    <t>Variable Cost</t>
  </si>
  <si>
    <t>% Change</t>
  </si>
  <si>
    <t>Total</t>
  </si>
  <si>
    <t>Per Unit</t>
  </si>
  <si>
    <t xml:space="preserve">Fixed Cost </t>
  </si>
  <si>
    <t>Cost Structure</t>
  </si>
  <si>
    <t>Average Total Cost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</si>
  <si>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Average Total Cost</t>
    </r>
  </si>
  <si>
    <t>Average 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</si>
</sst>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yyyy&quot;E&quot;_)"/>
    <numFmt numFmtId="166" formatCode="&quot;$&quot;#,##0_);\(&quot;$&quot;#,##0\);\-\-_);@_)"/>
    <numFmt numFmtId="167" formatCode="&quot;$&quot;#,##0.00_);\(&quot;$&quot;#,##0.00\);\-\-_);@_)"/>
    <numFmt numFmtId="168" formatCode="#,##0.0%_);\(#,##0.0%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u/>
      <sz val="10"/>
      <color theme="1"/>
      <name val="Arial"/>
      <family val="2"/>
      <scheme val="major"/>
    </font>
    <font>
      <u val="singleAccounting"/>
      <sz val="10"/>
      <color theme="1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8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9" borderId="0" xfId="0" applyNumberFormat="1" applyFont="1" applyFill="1" applyAlignment="1">
      <alignment vertical="center"/>
    </xf>
    <xf numFmtId="164" fontId="22" fillId="0" borderId="17" xfId="0" applyNumberFormat="1" applyFont="1" applyBorder="1" applyAlignment="1">
      <alignment vertical="center"/>
    </xf>
    <xf numFmtId="164" fontId="24" fillId="0" borderId="17" xfId="0" applyNumberFormat="1" applyFont="1" applyBorder="1" applyAlignment="1">
      <alignment horizontal="center" vertical="center"/>
    </xf>
    <xf numFmtId="166" fontId="22" fillId="0" borderId="17" xfId="0" applyNumberFormat="1" applyFont="1" applyBorder="1" applyAlignment="1">
      <alignment horizontal="center" vertical="center"/>
    </xf>
    <xf numFmtId="167" fontId="22" fillId="0" borderId="17" xfId="0" applyNumberFormat="1" applyFont="1" applyBorder="1" applyAlignment="1">
      <alignment horizontal="center" vertical="center"/>
    </xf>
    <xf numFmtId="168" fontId="24" fillId="0" borderId="17" xfId="0" applyNumberFormat="1" applyFont="1" applyBorder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22" fillId="0" borderId="17" xfId="0" applyNumberFormat="1" applyFont="1" applyBorder="1" applyAlignment="1">
      <alignment horizontal="center" vertical="center"/>
    </xf>
    <xf numFmtId="164" fontId="22" fillId="12" borderId="0" xfId="0" applyNumberFormat="1" applyFont="1" applyFill="1" applyAlignment="1">
      <alignment horizontal="center" vertical="center"/>
    </xf>
    <xf numFmtId="166" fontId="22" fillId="12" borderId="0" xfId="0" applyNumberFormat="1" applyFont="1" applyFill="1" applyAlignment="1">
      <alignment horizontal="center" vertical="center"/>
    </xf>
    <xf numFmtId="167" fontId="22" fillId="12" borderId="0" xfId="0" applyNumberFormat="1" applyFont="1" applyFill="1" applyAlignment="1">
      <alignment horizontal="center" vertical="center"/>
    </xf>
    <xf numFmtId="168" fontId="22" fillId="12" borderId="0" xfId="0" applyNumberFormat="1" applyFont="1" applyFill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Border="1" applyAlignment="1">
      <alignment vertical="center"/>
    </xf>
    <xf numFmtId="167" fontId="24" fillId="12" borderId="0" xfId="0" applyNumberFormat="1" applyFont="1" applyFill="1" applyAlignment="1">
      <alignment horizontal="center" vertical="center"/>
    </xf>
    <xf numFmtId="164" fontId="22" fillId="0" borderId="0" xfId="0" applyNumberFormat="1" applyFont="1" applyFill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167" fontId="22" fillId="0" borderId="0" xfId="0" applyNumberFormat="1" applyFont="1" applyBorder="1" applyAlignment="1">
      <alignment horizontal="center" vertical="center"/>
    </xf>
    <xf numFmtId="164" fontId="22" fillId="12" borderId="0" xfId="0" applyNumberFormat="1" applyFont="1" applyFill="1" applyBorder="1" applyAlignment="1">
      <alignment horizontal="center" vertical="center"/>
    </xf>
    <xf numFmtId="167" fontId="22" fillId="12" borderId="0" xfId="0" applyNumberFormat="1" applyFont="1" applyFill="1" applyBorder="1" applyAlignment="1">
      <alignment horizontal="center" vertical="center"/>
    </xf>
    <xf numFmtId="167" fontId="24" fillId="12" borderId="0" xfId="0" applyNumberFormat="1" applyFont="1" applyFill="1" applyBorder="1" applyAlignment="1">
      <alignment horizontal="center" vertical="center"/>
    </xf>
    <xf numFmtId="167" fontId="24" fillId="0" borderId="0" xfId="0" applyNumberFormat="1" applyFont="1" applyBorder="1" applyAlignment="1">
      <alignment horizontal="center" vertical="center"/>
    </xf>
    <xf numFmtId="166" fontId="24" fillId="13" borderId="18" xfId="0" applyNumberFormat="1" applyFont="1" applyFill="1" applyBorder="1" applyAlignment="1">
      <alignment horizontal="center" vertical="center"/>
    </xf>
    <xf numFmtId="167" fontId="24" fillId="13" borderId="18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Alignment="1">
      <alignment horizontal="center" vertical="center"/>
    </xf>
    <xf numFmtId="167" fontId="22" fillId="0" borderId="0" xfId="0" applyNumberFormat="1" applyFont="1" applyFill="1" applyAlignment="1">
      <alignment horizontal="center" vertical="center"/>
    </xf>
    <xf numFmtId="168" fontId="22" fillId="0" borderId="0" xfId="0" applyNumberFormat="1" applyFont="1" applyFill="1" applyAlignment="1">
      <alignment horizontal="center" vertical="center"/>
    </xf>
    <xf numFmtId="164" fontId="23" fillId="0" borderId="0" xfId="0" applyNumberFormat="1" applyFont="1" applyFill="1" applyBorder="1" applyAlignment="1">
      <alignment vertical="center"/>
    </xf>
    <xf numFmtId="164" fontId="25" fillId="0" borderId="0" xfId="0" applyNumberFormat="1" applyFont="1" applyFill="1" applyBorder="1" applyAlignment="1">
      <alignment vertical="center"/>
    </xf>
    <xf numFmtId="165" fontId="26" fillId="0" borderId="17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verage-total-cos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6" t="s">
        <v>4</v>
      </c>
      <c r="O3" s="47"/>
      <c r="P3" s="47"/>
      <c r="Q3" s="47"/>
      <c r="R3" s="47"/>
      <c r="S3" s="47"/>
      <c r="T3" s="47"/>
      <c r="U3" s="4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9"/>
      <c r="O4" s="50"/>
      <c r="P4" s="50"/>
      <c r="Q4" s="50"/>
      <c r="R4" s="50"/>
      <c r="S4" s="50"/>
      <c r="T4" s="50"/>
      <c r="U4" s="5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9"/>
      <c r="O5" s="50"/>
      <c r="P5" s="50"/>
      <c r="Q5" s="50"/>
      <c r="R5" s="50"/>
      <c r="S5" s="50"/>
      <c r="T5" s="50"/>
      <c r="U5" s="5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2"/>
      <c r="O6" s="53"/>
      <c r="P6" s="53"/>
      <c r="Q6" s="53"/>
      <c r="R6" s="53"/>
      <c r="S6" s="53"/>
      <c r="T6" s="53"/>
      <c r="U6" s="54"/>
      <c r="V6" s="8"/>
    </row>
    <row r="7" spans="2:22" ht="13.35" customHeight="1" x14ac:dyDescent="0.2">
      <c r="B7" s="19"/>
      <c r="C7" s="55" t="s">
        <v>19</v>
      </c>
      <c r="D7" s="55"/>
      <c r="E7" s="55"/>
      <c r="F7" s="55"/>
      <c r="G7" s="55"/>
      <c r="H7" s="55"/>
      <c r="I7" s="55"/>
      <c r="J7" s="55"/>
      <c r="K7" s="5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5"/>
      <c r="D8" s="55"/>
      <c r="E8" s="55"/>
      <c r="F8" s="55"/>
      <c r="G8" s="55"/>
      <c r="H8" s="55"/>
      <c r="I8" s="55"/>
      <c r="J8" s="55"/>
      <c r="K8" s="55"/>
      <c r="L8" s="17"/>
      <c r="M8" s="9"/>
      <c r="N8" s="46" t="s">
        <v>3</v>
      </c>
      <c r="O8" s="47"/>
      <c r="P8" s="47"/>
      <c r="Q8" s="47"/>
      <c r="R8" s="47"/>
      <c r="S8" s="47"/>
      <c r="T8" s="47"/>
      <c r="U8" s="4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9"/>
      <c r="O9" s="50"/>
      <c r="P9" s="50"/>
      <c r="Q9" s="50"/>
      <c r="R9" s="50"/>
      <c r="S9" s="50"/>
      <c r="T9" s="50"/>
      <c r="U9" s="5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9"/>
      <c r="O10" s="50"/>
      <c r="P10" s="50"/>
      <c r="Q10" s="50"/>
      <c r="R10" s="50"/>
      <c r="S10" s="50"/>
      <c r="T10" s="50"/>
      <c r="U10" s="51"/>
      <c r="V10" s="8"/>
    </row>
    <row r="11" spans="2:22" ht="13.35" customHeight="1" x14ac:dyDescent="0.2">
      <c r="B11" s="11"/>
      <c r="C11" s="56" t="s">
        <v>20</v>
      </c>
      <c r="D11" s="57"/>
      <c r="E11" s="57"/>
      <c r="F11" s="57"/>
      <c r="G11" s="57"/>
      <c r="H11" s="57"/>
      <c r="I11" s="57"/>
      <c r="J11" s="57"/>
      <c r="K11" s="58"/>
      <c r="L11" s="10"/>
      <c r="M11" s="9"/>
      <c r="N11" s="52"/>
      <c r="O11" s="53"/>
      <c r="P11" s="53"/>
      <c r="Q11" s="53"/>
      <c r="R11" s="53"/>
      <c r="S11" s="53"/>
      <c r="T11" s="53"/>
      <c r="U11" s="54"/>
      <c r="V11" s="8"/>
    </row>
    <row r="12" spans="2:22" ht="13.35" customHeight="1" x14ac:dyDescent="0.2">
      <c r="B12" s="11"/>
      <c r="C12" s="59"/>
      <c r="D12" s="60"/>
      <c r="E12" s="60"/>
      <c r="F12" s="60"/>
      <c r="G12" s="60"/>
      <c r="H12" s="60"/>
      <c r="I12" s="60"/>
      <c r="J12" s="60"/>
      <c r="K12" s="6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9"/>
      <c r="D13" s="60"/>
      <c r="E13" s="60"/>
      <c r="F13" s="60"/>
      <c r="G13" s="60"/>
      <c r="H13" s="60"/>
      <c r="I13" s="60"/>
      <c r="J13" s="60"/>
      <c r="K13" s="61"/>
      <c r="L13" s="10"/>
      <c r="M13" s="9"/>
      <c r="N13" s="46" t="s">
        <v>2</v>
      </c>
      <c r="O13" s="47"/>
      <c r="P13" s="47"/>
      <c r="Q13" s="47"/>
      <c r="R13" s="47"/>
      <c r="S13" s="47"/>
      <c r="T13" s="47"/>
      <c r="U13" s="48"/>
      <c r="V13" s="8"/>
    </row>
    <row r="14" spans="2:22" ht="13.35" customHeight="1" x14ac:dyDescent="0.2">
      <c r="B14" s="11"/>
      <c r="C14" s="59"/>
      <c r="D14" s="60"/>
      <c r="E14" s="60"/>
      <c r="F14" s="60"/>
      <c r="G14" s="60"/>
      <c r="H14" s="60"/>
      <c r="I14" s="60"/>
      <c r="J14" s="60"/>
      <c r="K14" s="61"/>
      <c r="L14" s="14"/>
      <c r="M14" s="9"/>
      <c r="N14" s="49"/>
      <c r="O14" s="50"/>
      <c r="P14" s="50"/>
      <c r="Q14" s="50"/>
      <c r="R14" s="50"/>
      <c r="S14" s="50"/>
      <c r="T14" s="50"/>
      <c r="U14" s="51"/>
      <c r="V14" s="8"/>
    </row>
    <row r="15" spans="2:22" ht="13.35" customHeight="1" x14ac:dyDescent="0.2">
      <c r="B15" s="11"/>
      <c r="C15" s="59"/>
      <c r="D15" s="60"/>
      <c r="E15" s="60"/>
      <c r="F15" s="60"/>
      <c r="G15" s="60"/>
      <c r="H15" s="60"/>
      <c r="I15" s="60"/>
      <c r="J15" s="60"/>
      <c r="K15" s="61"/>
      <c r="L15" s="10"/>
      <c r="M15" s="9"/>
      <c r="N15" s="49"/>
      <c r="O15" s="50"/>
      <c r="P15" s="50"/>
      <c r="Q15" s="50"/>
      <c r="R15" s="50"/>
      <c r="S15" s="50"/>
      <c r="T15" s="50"/>
      <c r="U15" s="51"/>
      <c r="V15" s="8"/>
    </row>
    <row r="16" spans="2:22" ht="13.35" customHeight="1" x14ac:dyDescent="0.2">
      <c r="B16" s="11"/>
      <c r="C16" s="62"/>
      <c r="D16" s="63"/>
      <c r="E16" s="63"/>
      <c r="F16" s="63"/>
      <c r="G16" s="63"/>
      <c r="H16" s="63"/>
      <c r="I16" s="63"/>
      <c r="J16" s="63"/>
      <c r="K16" s="64"/>
      <c r="L16" s="10"/>
      <c r="M16" s="9"/>
      <c r="N16" s="52"/>
      <c r="O16" s="53"/>
      <c r="P16" s="53"/>
      <c r="Q16" s="53"/>
      <c r="R16" s="53"/>
      <c r="S16" s="53"/>
      <c r="T16" s="53"/>
      <c r="U16" s="5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4" t="s">
        <v>6</v>
      </c>
      <c r="D18" s="44"/>
      <c r="E18" s="44"/>
      <c r="F18" s="44"/>
      <c r="G18" s="44"/>
      <c r="H18" s="44"/>
      <c r="I18" s="44"/>
      <c r="J18" s="44"/>
      <c r="K18" s="44"/>
      <c r="L18" s="10"/>
      <c r="M18" s="9"/>
      <c r="N18" s="46" t="s">
        <v>1</v>
      </c>
      <c r="O18" s="47"/>
      <c r="P18" s="47"/>
      <c r="Q18" s="47"/>
      <c r="R18" s="47"/>
      <c r="S18" s="47"/>
      <c r="T18" s="47"/>
      <c r="U18" s="48"/>
      <c r="V18" s="8"/>
    </row>
    <row r="19" spans="2:22" ht="13.35" customHeight="1" x14ac:dyDescent="0.2">
      <c r="B19" s="11"/>
      <c r="C19" s="44"/>
      <c r="D19" s="44"/>
      <c r="E19" s="44"/>
      <c r="F19" s="44"/>
      <c r="G19" s="44"/>
      <c r="H19" s="44"/>
      <c r="I19" s="44"/>
      <c r="J19" s="44"/>
      <c r="K19" s="44"/>
      <c r="L19" s="10"/>
      <c r="M19" s="9"/>
      <c r="N19" s="49"/>
      <c r="O19" s="50"/>
      <c r="P19" s="50"/>
      <c r="Q19" s="50"/>
      <c r="R19" s="50"/>
      <c r="S19" s="50"/>
      <c r="T19" s="50"/>
      <c r="U19" s="51"/>
      <c r="V19" s="8"/>
    </row>
    <row r="20" spans="2:22" ht="13.35" customHeight="1" x14ac:dyDescent="0.2">
      <c r="B20" s="11"/>
      <c r="C20" s="44"/>
      <c r="D20" s="44"/>
      <c r="E20" s="44"/>
      <c r="F20" s="44"/>
      <c r="G20" s="44"/>
      <c r="H20" s="44"/>
      <c r="I20" s="44"/>
      <c r="J20" s="44"/>
      <c r="K20" s="44"/>
      <c r="L20" s="10"/>
      <c r="M20" s="9"/>
      <c r="N20" s="49"/>
      <c r="O20" s="50"/>
      <c r="P20" s="50"/>
      <c r="Q20" s="50"/>
      <c r="R20" s="50"/>
      <c r="S20" s="50"/>
      <c r="T20" s="50"/>
      <c r="U20" s="51"/>
      <c r="V20" s="8"/>
    </row>
    <row r="21" spans="2:22" ht="13.35" customHeight="1" x14ac:dyDescent="0.2">
      <c r="B21" s="11"/>
      <c r="C21" s="44"/>
      <c r="D21" s="44"/>
      <c r="E21" s="44"/>
      <c r="F21" s="44"/>
      <c r="G21" s="44"/>
      <c r="H21" s="44"/>
      <c r="I21" s="44"/>
      <c r="J21" s="44"/>
      <c r="K21" s="44"/>
      <c r="L21" s="10"/>
      <c r="M21" s="9"/>
      <c r="N21" s="52"/>
      <c r="O21" s="53"/>
      <c r="P21" s="53"/>
      <c r="Q21" s="53"/>
      <c r="R21" s="53"/>
      <c r="S21" s="53"/>
      <c r="T21" s="53"/>
      <c r="U21" s="54"/>
      <c r="V21" s="8"/>
    </row>
    <row r="22" spans="2:22" ht="13.35" customHeight="1" x14ac:dyDescent="0.2">
      <c r="B22" s="11"/>
      <c r="C22" s="44"/>
      <c r="D22" s="44"/>
      <c r="E22" s="44"/>
      <c r="F22" s="44"/>
      <c r="G22" s="44"/>
      <c r="H22" s="44"/>
      <c r="I22" s="44"/>
      <c r="J22" s="44"/>
      <c r="K22" s="4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4"/>
      <c r="D23" s="44"/>
      <c r="E23" s="44"/>
      <c r="F23" s="44"/>
      <c r="G23" s="44"/>
      <c r="H23" s="44"/>
      <c r="I23" s="44"/>
      <c r="J23" s="44"/>
      <c r="K23" s="44"/>
      <c r="L23" s="10"/>
      <c r="M23" s="9"/>
      <c r="N23" s="46" t="s">
        <v>0</v>
      </c>
      <c r="O23" s="47"/>
      <c r="P23" s="47"/>
      <c r="Q23" s="47"/>
      <c r="R23" s="47"/>
      <c r="S23" s="47"/>
      <c r="T23" s="47"/>
      <c r="U23" s="48"/>
      <c r="V23" s="8"/>
    </row>
    <row r="24" spans="2:22" ht="13.35" customHeight="1" x14ac:dyDescent="0.2">
      <c r="B24" s="11"/>
      <c r="C24" s="45" t="s">
        <v>5</v>
      </c>
      <c r="D24" s="45"/>
      <c r="E24" s="45"/>
      <c r="F24" s="45"/>
      <c r="G24" s="45"/>
      <c r="H24" s="45"/>
      <c r="I24" s="45"/>
      <c r="J24" s="45"/>
      <c r="K24" s="45"/>
      <c r="L24" s="10"/>
      <c r="M24" s="9"/>
      <c r="N24" s="49"/>
      <c r="O24" s="50"/>
      <c r="P24" s="50"/>
      <c r="Q24" s="50"/>
      <c r="R24" s="50"/>
      <c r="S24" s="50"/>
      <c r="T24" s="50"/>
      <c r="U24" s="51"/>
      <c r="V24" s="8"/>
    </row>
    <row r="25" spans="2:22" ht="13.35" customHeight="1" x14ac:dyDescent="0.2">
      <c r="B25" s="11"/>
      <c r="C25" s="45"/>
      <c r="D25" s="45"/>
      <c r="E25" s="45"/>
      <c r="F25" s="45"/>
      <c r="G25" s="45"/>
      <c r="H25" s="45"/>
      <c r="I25" s="45"/>
      <c r="J25" s="45"/>
      <c r="K25" s="45"/>
      <c r="L25" s="10"/>
      <c r="M25" s="9"/>
      <c r="N25" s="49"/>
      <c r="O25" s="50"/>
      <c r="P25" s="50"/>
      <c r="Q25" s="50"/>
      <c r="R25" s="50"/>
      <c r="S25" s="50"/>
      <c r="T25" s="50"/>
      <c r="U25" s="51"/>
      <c r="V25" s="8"/>
    </row>
    <row r="26" spans="2:22" ht="13.35" customHeight="1" x14ac:dyDescent="0.2">
      <c r="B26" s="11"/>
      <c r="C26" s="45"/>
      <c r="D26" s="45"/>
      <c r="E26" s="45"/>
      <c r="F26" s="45"/>
      <c r="G26" s="45"/>
      <c r="H26" s="45"/>
      <c r="I26" s="45"/>
      <c r="J26" s="45"/>
      <c r="K26" s="45"/>
      <c r="L26" s="10"/>
      <c r="M26" s="9"/>
      <c r="N26" s="52"/>
      <c r="O26" s="53"/>
      <c r="P26" s="53"/>
      <c r="Q26" s="53"/>
      <c r="R26" s="53"/>
      <c r="S26" s="53"/>
      <c r="T26" s="53"/>
      <c r="U26" s="5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ZxdC8OpCKuATpmBsQNkJ5qjVv1FWAlMApeZFMjzHS8/xvuaJj/gT0trEw4hdqifcSoiRGSP9ixuDpx91HvLeLA==" saltValue="iruEPNas8ssXSuU64Pnjq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verage Total Cos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1:E34"/>
  <sheetViews>
    <sheetView showGridLines="0" zoomScaleNormal="100" workbookViewId="0"/>
  </sheetViews>
  <sheetFormatPr defaultColWidth="8.7109375" defaultRowHeight="14.25" customHeight="1" x14ac:dyDescent="0.2"/>
  <cols>
    <col min="1" max="1" width="2.7109375" style="30" customWidth="1"/>
    <col min="2" max="5" width="14.7109375" style="30" customWidth="1"/>
    <col min="6" max="16384" width="8.7109375" style="30"/>
  </cols>
  <sheetData>
    <row r="1" spans="2:5" ht="14.25" customHeight="1" x14ac:dyDescent="0.2">
      <c r="B1" s="33"/>
      <c r="C1" s="33"/>
      <c r="D1" s="33"/>
      <c r="E1" s="33"/>
    </row>
    <row r="2" spans="2:5" s="31" customFormat="1" ht="14.25" customHeight="1" x14ac:dyDescent="0.2">
      <c r="B2" s="32" t="s">
        <v>21</v>
      </c>
      <c r="C2" s="32"/>
      <c r="D2" s="32"/>
      <c r="E2" s="32"/>
    </row>
    <row r="3" spans="2:5" ht="14.25" customHeight="1" x14ac:dyDescent="0.2">
      <c r="B3" s="33"/>
      <c r="C3" s="33"/>
      <c r="D3" s="33"/>
      <c r="E3" s="81">
        <v>45291</v>
      </c>
    </row>
    <row r="4" spans="2:5" s="31" customFormat="1" ht="14.25" customHeight="1" x14ac:dyDescent="0.2">
      <c r="B4" s="80" t="s">
        <v>18</v>
      </c>
      <c r="C4" s="79"/>
      <c r="D4" s="79"/>
    </row>
    <row r="5" spans="2:5" ht="14.25" customHeight="1" x14ac:dyDescent="0.2">
      <c r="B5" s="65" t="s">
        <v>10</v>
      </c>
      <c r="C5" s="65"/>
      <c r="D5" s="65"/>
      <c r="E5" s="74">
        <v>12000</v>
      </c>
    </row>
    <row r="6" spans="2:5" ht="14.25" customHeight="1" x14ac:dyDescent="0.2">
      <c r="B6" s="65" t="s">
        <v>8</v>
      </c>
      <c r="C6" s="65"/>
      <c r="E6" s="75">
        <v>6</v>
      </c>
    </row>
    <row r="8" spans="2:5" s="31" customFormat="1" ht="14.25" customHeight="1" x14ac:dyDescent="0.2">
      <c r="B8" s="30"/>
      <c r="C8" s="38" t="s">
        <v>15</v>
      </c>
      <c r="D8" s="38" t="s">
        <v>17</v>
      </c>
      <c r="E8" s="30"/>
    </row>
    <row r="9" spans="2:5" s="31" customFormat="1" ht="14.25" customHeight="1" x14ac:dyDescent="0.2">
      <c r="B9" s="38" t="s">
        <v>9</v>
      </c>
      <c r="C9" s="38" t="s">
        <v>7</v>
      </c>
      <c r="D9" s="38" t="s">
        <v>16</v>
      </c>
      <c r="E9" s="38" t="s">
        <v>14</v>
      </c>
    </row>
    <row r="10" spans="2:5" ht="14.25" customHeight="1" x14ac:dyDescent="0.2">
      <c r="B10" s="34">
        <v>2000</v>
      </c>
      <c r="C10" s="35">
        <f>+$E$5</f>
        <v>12000</v>
      </c>
      <c r="D10" s="36">
        <f t="shared" ref="D10:D19" si="0">+C10/B10</f>
        <v>6</v>
      </c>
      <c r="E10" s="37">
        <v>0</v>
      </c>
    </row>
    <row r="11" spans="2:5" ht="14.25" customHeight="1" x14ac:dyDescent="0.2">
      <c r="B11" s="40">
        <f>+B10+500</f>
        <v>2500</v>
      </c>
      <c r="C11" s="41">
        <f>+$E$5</f>
        <v>12000</v>
      </c>
      <c r="D11" s="42">
        <f>+C11/B11</f>
        <v>4.8</v>
      </c>
      <c r="E11" s="43">
        <f>+D11/D10-1</f>
        <v>-0.20000000000000007</v>
      </c>
    </row>
    <row r="12" spans="2:5" ht="14.25" customHeight="1" x14ac:dyDescent="0.2">
      <c r="B12" s="67">
        <f t="shared" ref="B12:B19" si="1">+B11+500</f>
        <v>3000</v>
      </c>
      <c r="C12" s="76">
        <f>+$E$5</f>
        <v>12000</v>
      </c>
      <c r="D12" s="77">
        <f t="shared" si="0"/>
        <v>4</v>
      </c>
      <c r="E12" s="78">
        <f t="shared" ref="E12:E19" si="2">+D12/D11-1</f>
        <v>-0.16666666666666663</v>
      </c>
    </row>
    <row r="13" spans="2:5" ht="14.25" customHeight="1" x14ac:dyDescent="0.2">
      <c r="B13" s="40">
        <f t="shared" si="1"/>
        <v>3500</v>
      </c>
      <c r="C13" s="41">
        <f>+$E$5</f>
        <v>12000</v>
      </c>
      <c r="D13" s="42">
        <f t="shared" si="0"/>
        <v>3.4285714285714284</v>
      </c>
      <c r="E13" s="43">
        <f t="shared" si="2"/>
        <v>-0.1428571428571429</v>
      </c>
    </row>
    <row r="14" spans="2:5" ht="14.25" customHeight="1" x14ac:dyDescent="0.2">
      <c r="B14" s="67">
        <f t="shared" si="1"/>
        <v>4000</v>
      </c>
      <c r="C14" s="76">
        <f>+$E$5</f>
        <v>12000</v>
      </c>
      <c r="D14" s="77">
        <f t="shared" si="0"/>
        <v>3</v>
      </c>
      <c r="E14" s="78">
        <f t="shared" si="2"/>
        <v>-0.125</v>
      </c>
    </row>
    <row r="15" spans="2:5" ht="14.25" customHeight="1" x14ac:dyDescent="0.2">
      <c r="B15" s="40">
        <f t="shared" si="1"/>
        <v>4500</v>
      </c>
      <c r="C15" s="41">
        <f>+$E$5</f>
        <v>12000</v>
      </c>
      <c r="D15" s="42">
        <f t="shared" si="0"/>
        <v>2.6666666666666665</v>
      </c>
      <c r="E15" s="43">
        <f t="shared" si="2"/>
        <v>-0.11111111111111116</v>
      </c>
    </row>
    <row r="16" spans="2:5" ht="14.25" customHeight="1" x14ac:dyDescent="0.2">
      <c r="B16" s="67">
        <f t="shared" si="1"/>
        <v>5000</v>
      </c>
      <c r="C16" s="76">
        <f>+$E$5</f>
        <v>12000</v>
      </c>
      <c r="D16" s="77">
        <f t="shared" si="0"/>
        <v>2.4</v>
      </c>
      <c r="E16" s="78">
        <f t="shared" si="2"/>
        <v>-9.9999999999999978E-2</v>
      </c>
    </row>
    <row r="17" spans="2:5" ht="14.25" customHeight="1" x14ac:dyDescent="0.2">
      <c r="B17" s="40">
        <f t="shared" si="1"/>
        <v>5500</v>
      </c>
      <c r="C17" s="41">
        <f>+$E$5</f>
        <v>12000</v>
      </c>
      <c r="D17" s="42">
        <f t="shared" si="0"/>
        <v>2.1818181818181817</v>
      </c>
      <c r="E17" s="43">
        <f t="shared" si="2"/>
        <v>-9.0909090909090939E-2</v>
      </c>
    </row>
    <row r="18" spans="2:5" ht="14.25" customHeight="1" x14ac:dyDescent="0.2">
      <c r="B18" s="67">
        <f t="shared" si="1"/>
        <v>6000</v>
      </c>
      <c r="C18" s="76">
        <f>+$E$5</f>
        <v>12000</v>
      </c>
      <c r="D18" s="77">
        <f t="shared" si="0"/>
        <v>2</v>
      </c>
      <c r="E18" s="78">
        <f t="shared" si="2"/>
        <v>-8.3333333333333259E-2</v>
      </c>
    </row>
    <row r="19" spans="2:5" ht="14.25" customHeight="1" x14ac:dyDescent="0.2">
      <c r="B19" s="40">
        <f t="shared" si="1"/>
        <v>6500</v>
      </c>
      <c r="C19" s="41">
        <f>+$E$5</f>
        <v>12000</v>
      </c>
      <c r="D19" s="42">
        <f t="shared" si="0"/>
        <v>1.8461538461538463</v>
      </c>
      <c r="E19" s="43">
        <f t="shared" si="2"/>
        <v>-7.6923076923076872E-2</v>
      </c>
    </row>
    <row r="21" spans="2:5" s="31" customFormat="1" ht="14.25" customHeight="1" x14ac:dyDescent="0.2">
      <c r="B21" s="82" t="s">
        <v>11</v>
      </c>
      <c r="C21" s="82"/>
      <c r="D21" s="82"/>
      <c r="E21" s="82"/>
    </row>
    <row r="22" spans="2:5" ht="14.25" customHeight="1" x14ac:dyDescent="0.2">
      <c r="B22" s="38" t="s">
        <v>9</v>
      </c>
      <c r="C22" s="38" t="s">
        <v>7</v>
      </c>
      <c r="D22" s="38" t="s">
        <v>13</v>
      </c>
      <c r="E22" s="38" t="s">
        <v>12</v>
      </c>
    </row>
    <row r="23" spans="2:5" ht="14.25" customHeight="1" x14ac:dyDescent="0.2">
      <c r="B23" s="39">
        <f>+B10</f>
        <v>2000</v>
      </c>
      <c r="C23" s="36">
        <f>+D10</f>
        <v>6</v>
      </c>
      <c r="D23" s="36">
        <f>+$E$6</f>
        <v>6</v>
      </c>
      <c r="E23" s="36">
        <f>+SUM(C23:D23)</f>
        <v>12</v>
      </c>
    </row>
    <row r="24" spans="2:5" ht="14.25" customHeight="1" x14ac:dyDescent="0.2">
      <c r="B24" s="40">
        <f>+B11</f>
        <v>2500</v>
      </c>
      <c r="C24" s="42">
        <f>+D11</f>
        <v>4.8</v>
      </c>
      <c r="D24" s="66">
        <v>5.75</v>
      </c>
      <c r="E24" s="42">
        <f>+SUM(C24:D24)</f>
        <v>10.55</v>
      </c>
    </row>
    <row r="25" spans="2:5" ht="14.25" customHeight="1" x14ac:dyDescent="0.2">
      <c r="B25" s="68">
        <f>+B12</f>
        <v>3000</v>
      </c>
      <c r="C25" s="69">
        <f>+D12</f>
        <v>4</v>
      </c>
      <c r="D25" s="73">
        <v>5.55</v>
      </c>
      <c r="E25" s="69">
        <f t="shared" ref="E24:E32" si="3">+SUM(C25:D25)</f>
        <v>9.5500000000000007</v>
      </c>
    </row>
    <row r="26" spans="2:5" ht="14.25" customHeight="1" x14ac:dyDescent="0.2">
      <c r="B26" s="70">
        <f>+B13</f>
        <v>3500</v>
      </c>
      <c r="C26" s="71">
        <f>+D13</f>
        <v>3.4285714285714284</v>
      </c>
      <c r="D26" s="72">
        <v>5.3999999999999995</v>
      </c>
      <c r="E26" s="71">
        <f t="shared" si="3"/>
        <v>8.8285714285714274</v>
      </c>
    </row>
    <row r="27" spans="2:5" ht="14.25" customHeight="1" x14ac:dyDescent="0.2">
      <c r="B27" s="68">
        <f>+B14</f>
        <v>4000</v>
      </c>
      <c r="C27" s="69">
        <f>+D14</f>
        <v>3</v>
      </c>
      <c r="D27" s="73">
        <v>5.3</v>
      </c>
      <c r="E27" s="69">
        <f t="shared" si="3"/>
        <v>8.3000000000000007</v>
      </c>
    </row>
    <row r="28" spans="2:5" ht="14.25" customHeight="1" x14ac:dyDescent="0.2">
      <c r="B28" s="70">
        <f>+B15</f>
        <v>4500</v>
      </c>
      <c r="C28" s="71">
        <f>+D15</f>
        <v>2.6666666666666665</v>
      </c>
      <c r="D28" s="72">
        <v>5.8</v>
      </c>
      <c r="E28" s="71">
        <f t="shared" si="3"/>
        <v>8.4666666666666668</v>
      </c>
    </row>
    <row r="29" spans="2:5" ht="14.25" customHeight="1" x14ac:dyDescent="0.2">
      <c r="B29" s="68">
        <f>+B16</f>
        <v>5000</v>
      </c>
      <c r="C29" s="69">
        <f>+D16</f>
        <v>2.4</v>
      </c>
      <c r="D29" s="73">
        <v>6.8</v>
      </c>
      <c r="E29" s="69">
        <f t="shared" si="3"/>
        <v>9.1999999999999993</v>
      </c>
    </row>
    <row r="30" spans="2:5" ht="14.25" customHeight="1" x14ac:dyDescent="0.2">
      <c r="B30" s="70">
        <f>+B17</f>
        <v>5500</v>
      </c>
      <c r="C30" s="71">
        <f>+D17</f>
        <v>2.1818181818181817</v>
      </c>
      <c r="D30" s="72">
        <v>8.3000000000000007</v>
      </c>
      <c r="E30" s="71">
        <f t="shared" si="3"/>
        <v>10.481818181818182</v>
      </c>
    </row>
    <row r="31" spans="2:5" ht="14.25" customHeight="1" x14ac:dyDescent="0.2">
      <c r="B31" s="68">
        <f>+B18</f>
        <v>6000</v>
      </c>
      <c r="C31" s="69">
        <f>+D18</f>
        <v>2</v>
      </c>
      <c r="D31" s="73">
        <v>10.3</v>
      </c>
      <c r="E31" s="69">
        <f t="shared" si="3"/>
        <v>12.3</v>
      </c>
    </row>
    <row r="32" spans="2:5" ht="14.25" customHeight="1" x14ac:dyDescent="0.2">
      <c r="B32" s="70">
        <f>+B19</f>
        <v>6500</v>
      </c>
      <c r="C32" s="71">
        <f>+D19</f>
        <v>1.8461538461538463</v>
      </c>
      <c r="D32" s="72">
        <v>12.8</v>
      </c>
      <c r="E32" s="71">
        <f t="shared" si="3"/>
        <v>14.646153846153847</v>
      </c>
    </row>
    <row r="34" s="31" customFormat="1" ht="14.25" customHeight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2023-10-20T14:04:55Z</dcterms:modified>
</cp:coreProperties>
</file>