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7A59EA96-AD67-413D-BC02-278AB5AAFEF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10" i="1"/>
  <c r="G11" i="1"/>
  <c r="G12" i="1"/>
  <c r="G14" i="1"/>
  <c r="G16" i="1"/>
  <c r="G18" i="1"/>
  <c r="G7" i="1"/>
</calcChain>
</file>

<file path=xl/sharedStrings.xml><?xml version="1.0" encoding="utf-8"?>
<sst xmlns="http://schemas.openxmlformats.org/spreadsheetml/2006/main" count="27" uniqueCount="24">
  <si>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</si>
  <si>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</si>
  <si>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</si>
  <si>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</si>
  <si>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</si>
  <si>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</si>
  <si>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</si>
  <si>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Equity Dividend Rate (EDR)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</si>
  <si>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Equity Dividend Rate (EDR)</t>
    </r>
  </si>
  <si>
    <t>Equity Dividend Rate (EDR)</t>
  </si>
  <si>
    <t>Potential Gross Income (PGI)</t>
  </si>
  <si>
    <t>Commercial Office Building</t>
  </si>
  <si>
    <t>(–) Vacancy Loss</t>
  </si>
  <si>
    <t>(–) Credit Loss</t>
  </si>
  <si>
    <t>(+) Ancillary Income</t>
  </si>
  <si>
    <t>Net Operating Income (NOI)</t>
  </si>
  <si>
    <t>Effective Gross Income (EGI)</t>
  </si>
  <si>
    <t>(–) Operating Expenses</t>
  </si>
  <si>
    <t>% of EGI</t>
  </si>
  <si>
    <t>% of PGI</t>
  </si>
  <si>
    <t>($ in thousands)</t>
  </si>
  <si>
    <t>(–) Annual Debt Service</t>
  </si>
  <si>
    <t>Before-Tax Cash Flow (BTCF)</t>
  </si>
  <si>
    <t>(÷) Equity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</si>
</sst>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#,##0.0%_);\(#,##0.0%\);\-\-_);@_)"/>
    <numFmt numFmtId="167" formatCode="&quot;$&quot;#,##0_);\(&quot;$&quot;#,##0\);\-\-_);@_)"/>
    <numFmt numFmtId="171" formatCode="&quot;Year&quot;\ 0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u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/>
    <xf numFmtId="164" fontId="23" fillId="0" borderId="0" xfId="0" applyNumberFormat="1" applyFont="1" applyAlignment="1">
      <alignment horizontal="right"/>
    </xf>
    <xf numFmtId="167" fontId="23" fillId="0" borderId="0" xfId="0" applyNumberFormat="1" applyFont="1"/>
    <xf numFmtId="164" fontId="26" fillId="0" borderId="0" xfId="0" applyNumberFormat="1" applyFont="1"/>
    <xf numFmtId="167" fontId="26" fillId="0" borderId="0" xfId="0" applyNumberFormat="1" applyFont="1"/>
    <xf numFmtId="164" fontId="24" fillId="12" borderId="18" xfId="0" applyNumberFormat="1" applyFont="1" applyFill="1" applyBorder="1"/>
    <xf numFmtId="167" fontId="24" fillId="12" borderId="18" xfId="0" applyNumberFormat="1" applyFont="1" applyFill="1" applyBorder="1"/>
    <xf numFmtId="166" fontId="26" fillId="0" borderId="19" xfId="0" applyNumberFormat="1" applyFont="1" applyBorder="1" applyAlignment="1">
      <alignment horizontal="center"/>
    </xf>
    <xf numFmtId="171" fontId="23" fillId="0" borderId="17" xfId="0" applyNumberFormat="1" applyFont="1" applyBorder="1"/>
    <xf numFmtId="164" fontId="24" fillId="13" borderId="20" xfId="0" applyNumberFormat="1" applyFont="1" applyFill="1" applyBorder="1"/>
    <xf numFmtId="164" fontId="24" fillId="13" borderId="21" xfId="0" applyNumberFormat="1" applyFont="1" applyFill="1" applyBorder="1"/>
    <xf numFmtId="166" fontId="24" fillId="13" borderId="22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quity-dividend-rate-ed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pnZz2vWL7zn2itvTNT9DLHfSWmAbr6pmkDKWFv6VneT9QthFc7jjjDs9Xj5Hlv5DaaQsyA51EQ4Os1SpDuTWrA==" saltValue="Aj3VoZTxIossQe5MCTxZb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quity Dividend Rate (ED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8"/>
  <sheetViews>
    <sheetView showGridLines="0" zoomScaleNormal="100" workbookViewId="0"/>
  </sheetViews>
  <sheetFormatPr defaultColWidth="8.7109375" defaultRowHeight="13.35" customHeight="1" x14ac:dyDescent="0.2"/>
  <cols>
    <col min="1" max="1" width="2.7109375" style="31" customWidth="1"/>
    <col min="2" max="6" width="8.7109375" style="31"/>
    <col min="7" max="7" width="9.28515625" style="31" bestFit="1" customWidth="1"/>
    <col min="8" max="16384" width="8.7109375" style="31"/>
  </cols>
  <sheetData>
    <row r="1" spans="1:7" ht="13.35" customHeight="1" x14ac:dyDescent="0.2">
      <c r="A1" s="30"/>
    </row>
    <row r="2" spans="1:7" s="32" customFormat="1" ht="13.35" customHeight="1" x14ac:dyDescent="0.2">
      <c r="B2" s="33" t="s">
        <v>9</v>
      </c>
      <c r="C2" s="33"/>
      <c r="D2" s="33"/>
      <c r="E2" s="33"/>
      <c r="F2" s="33"/>
      <c r="G2" s="33"/>
    </row>
    <row r="3" spans="1:7" s="32" customFormat="1" ht="13.35" customHeight="1" x14ac:dyDescent="0.2">
      <c r="B3" s="34" t="s">
        <v>20</v>
      </c>
      <c r="C3" s="34"/>
      <c r="D3" s="34"/>
      <c r="E3" s="34"/>
      <c r="F3" s="34"/>
      <c r="G3" s="64">
        <v>1</v>
      </c>
    </row>
    <row r="5" spans="1:7" ht="13.35" customHeight="1" x14ac:dyDescent="0.2">
      <c r="B5" s="56" t="s">
        <v>11</v>
      </c>
    </row>
    <row r="6" spans="1:7" ht="13.35" customHeight="1" x14ac:dyDescent="0.2">
      <c r="B6" s="31" t="s">
        <v>10</v>
      </c>
      <c r="G6" s="60">
        <v>600</v>
      </c>
    </row>
    <row r="7" spans="1:7" ht="13.35" customHeight="1" x14ac:dyDescent="0.2">
      <c r="B7" s="31" t="s">
        <v>12</v>
      </c>
      <c r="E7" s="57" t="s">
        <v>19</v>
      </c>
      <c r="F7" s="63">
        <v>0.05</v>
      </c>
      <c r="G7" s="31">
        <f>-F7*$G$6</f>
        <v>-30</v>
      </c>
    </row>
    <row r="8" spans="1:7" ht="13.35" customHeight="1" x14ac:dyDescent="0.2">
      <c r="B8" s="31" t="s">
        <v>13</v>
      </c>
      <c r="E8" s="57" t="s">
        <v>19</v>
      </c>
      <c r="F8" s="63">
        <v>2.5000000000000001E-2</v>
      </c>
      <c r="G8" s="31">
        <f t="shared" ref="G8" si="0">-F8*$G$6</f>
        <v>-15</v>
      </c>
    </row>
    <row r="9" spans="1:7" ht="13.35" customHeight="1" x14ac:dyDescent="0.2">
      <c r="B9" s="31" t="s">
        <v>14</v>
      </c>
      <c r="G9" s="59">
        <v>85</v>
      </c>
    </row>
    <row r="10" spans="1:7" ht="13.35" customHeight="1" x14ac:dyDescent="0.2">
      <c r="B10" s="61" t="s">
        <v>16</v>
      </c>
      <c r="C10" s="61"/>
      <c r="D10" s="61"/>
      <c r="E10" s="61"/>
      <c r="F10" s="61"/>
      <c r="G10" s="62">
        <f>SUM(G6:G9)</f>
        <v>640</v>
      </c>
    </row>
    <row r="11" spans="1:7" ht="13.35" customHeight="1" x14ac:dyDescent="0.2">
      <c r="B11" s="31" t="s">
        <v>17</v>
      </c>
      <c r="E11" s="57" t="s">
        <v>18</v>
      </c>
      <c r="F11" s="63">
        <v>0.4</v>
      </c>
      <c r="G11" s="31">
        <f>-F11*G10</f>
        <v>-256</v>
      </c>
    </row>
    <row r="12" spans="1:7" s="32" customFormat="1" ht="13.35" customHeight="1" x14ac:dyDescent="0.2">
      <c r="B12" s="61" t="s">
        <v>15</v>
      </c>
      <c r="C12" s="61"/>
      <c r="D12" s="61"/>
      <c r="E12" s="61"/>
      <c r="F12" s="61"/>
      <c r="G12" s="62">
        <f>SUM(G10:G11)</f>
        <v>384</v>
      </c>
    </row>
    <row r="13" spans="1:7" ht="13.35" customHeight="1" x14ac:dyDescent="0.2">
      <c r="B13" s="31" t="s">
        <v>21</v>
      </c>
      <c r="G13" s="59">
        <v>-160</v>
      </c>
    </row>
    <row r="14" spans="1:7" s="32" customFormat="1" ht="13.35" customHeight="1" x14ac:dyDescent="0.2">
      <c r="B14" s="61" t="s">
        <v>22</v>
      </c>
      <c r="C14" s="61"/>
      <c r="D14" s="61"/>
      <c r="E14" s="61"/>
      <c r="F14" s="61"/>
      <c r="G14" s="62">
        <f>SUM(G12:G13)</f>
        <v>224</v>
      </c>
    </row>
    <row r="16" spans="1:7" ht="13.35" customHeight="1" x14ac:dyDescent="0.2">
      <c r="B16" s="31" t="s">
        <v>22</v>
      </c>
      <c r="G16" s="58">
        <f>+G14</f>
        <v>224</v>
      </c>
    </row>
    <row r="17" spans="2:7" ht="13.35" customHeight="1" x14ac:dyDescent="0.2">
      <c r="B17" s="31" t="s">
        <v>23</v>
      </c>
      <c r="G17" s="60">
        <v>2250</v>
      </c>
    </row>
    <row r="18" spans="2:7" s="32" customFormat="1" ht="13.35" customHeight="1" x14ac:dyDescent="0.2">
      <c r="B18" s="65" t="s">
        <v>9</v>
      </c>
      <c r="C18" s="66"/>
      <c r="D18" s="66"/>
      <c r="E18" s="66"/>
      <c r="F18" s="66"/>
      <c r="G18" s="67">
        <f>+G16/G17</f>
        <v>9.955555555555555E-2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2023-11-07T11:32:02Z</dcterms:modified>
</cp:coreProperties>
</file>