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filterPrivacy="1"/>
  <xr:revisionPtr revIDLastSave="0" documentId="13_ncr:1_{6D3ECB2F-001C-7E43-BD99-1E923A561EC7}" xr6:coauthVersionLast="47" xr6:coauthVersionMax="47" xr10:uidLastSave="{00000000-0000-0000-0000-000000000000}"/>
  <bookViews>
    <workbookView xWindow="-20" yWindow="880" windowWidth="36000" windowHeight="2112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8" i="1"/>
  <c r="K10" i="1"/>
  <c r="I7" i="1"/>
  <c r="F3" i="1"/>
  <c r="G3" i="1" s="1"/>
  <c r="H3" i="1" s="1"/>
  <c r="I3" i="1" s="1"/>
  <c r="J3" i="1" s="1"/>
  <c r="J11" i="1" s="1"/>
  <c r="H11" i="1" l="1"/>
  <c r="F8" i="1"/>
  <c r="G8" i="1"/>
  <c r="G11" i="1"/>
  <c r="I11" i="1"/>
  <c r="J8" i="1"/>
  <c r="F11" i="1"/>
  <c r="H8" i="1"/>
  <c r="I8" i="1"/>
  <c r="K7" i="1"/>
  <c r="K8" i="1" l="1"/>
  <c r="K11" i="1"/>
  <c r="K13" i="1" l="1"/>
</calcChain>
</file>

<file path=xl/sharedStrings.xml><?xml version="1.0" encoding="utf-8"?>
<sst xmlns="http://schemas.openxmlformats.org/spreadsheetml/2006/main" count="18" uniqueCount="18">
  <si>
    <t>Template Library</t>
  </si>
  <si>
    <t>Free Guides and Lessons</t>
  </si>
  <si>
    <t>1:1 Private Lessons</t>
  </si>
  <si>
    <t>Instructor-Led Boot Camps</t>
  </si>
  <si>
    <t>Online Self-Study Courses</t>
  </si>
  <si>
    <t>($ in millions)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</si>
  <si>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</si>
  <si>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</si>
  <si>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t>Cost-Benefit Analysis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</si>
  <si>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Cost-Benefit Analysis</t>
    </r>
  </si>
  <si>
    <t>Cost-Benefit Analysis</t>
  </si>
  <si>
    <t>Total</t>
  </si>
  <si>
    <t>Project Cost</t>
  </si>
  <si>
    <t>Project Benefit</t>
  </si>
  <si>
    <t>Present Value (PV) of Cost</t>
  </si>
  <si>
    <t>Present Value (PV) of Benefit</t>
  </si>
  <si>
    <t>Cost-Benefit Analysis Ratio</t>
  </si>
  <si>
    <t>Project Discount Rate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</si>
</sst>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6" formatCode="&quot;Year&quot;\ 0_)"/>
    <numFmt numFmtId="167" formatCode="#,##0.0%_);\(#,##0.0%\);\–_);@_)"/>
    <numFmt numFmtId="168" formatCode="#,##0.0_);\(#,##0.0\);\-\-_);@_)"/>
    <numFmt numFmtId="170" formatCode="&quot;$&quot;#,##0_);\(&quot;$&quot;#,##0\);\–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/>
    <xf numFmtId="164" fontId="0" fillId="0" borderId="17" xfId="0" applyNumberFormat="1" applyFont="1" applyBorder="1"/>
    <xf numFmtId="164" fontId="0" fillId="0" borderId="0" xfId="0" applyNumberFormat="1" applyFont="1" applyAlignment="1">
      <alignment horizontal="right"/>
    </xf>
    <xf numFmtId="164" fontId="0" fillId="0" borderId="17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22" fillId="12" borderId="20" xfId="0" applyNumberFormat="1" applyFont="1" applyFill="1" applyBorder="1"/>
    <xf numFmtId="164" fontId="22" fillId="9" borderId="0" xfId="0" applyNumberFormat="1" applyFont="1" applyFill="1" applyAlignment="1">
      <alignment horizontal="right"/>
    </xf>
    <xf numFmtId="168" fontId="22" fillId="12" borderId="21" xfId="0" applyNumberFormat="1" applyFont="1" applyFill="1" applyBorder="1" applyAlignment="1">
      <alignment horizontal="right"/>
    </xf>
    <xf numFmtId="166" fontId="0" fillId="0" borderId="18" xfId="0" applyNumberFormat="1" applyFont="1" applyBorder="1" applyAlignment="1">
      <alignment horizontal="right"/>
    </xf>
    <xf numFmtId="166" fontId="0" fillId="0" borderId="17" xfId="0" applyNumberFormat="1" applyFon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22" fillId="12" borderId="17" xfId="0" applyNumberFormat="1" applyFont="1" applyFill="1" applyBorder="1" applyAlignment="1">
      <alignment horizontal="right"/>
    </xf>
    <xf numFmtId="167" fontId="23" fillId="0" borderId="19" xfId="0" applyNumberFormat="1" applyFont="1" applyBorder="1" applyAlignment="1">
      <alignment horizontal="right"/>
    </xf>
    <xf numFmtId="164" fontId="0" fillId="9" borderId="0" xfId="0" applyNumberFormat="1" applyFont="1" applyFill="1" applyAlignment="1">
      <alignment horizontal="right"/>
    </xf>
    <xf numFmtId="170" fontId="23" fillId="0" borderId="19" xfId="0" applyNumberFormat="1" applyFont="1" applyBorder="1" applyAlignment="1">
      <alignment horizontal="right"/>
    </xf>
    <xf numFmtId="170" fontId="23" fillId="0" borderId="0" xfId="0" applyNumberFormat="1" applyFont="1" applyAlignment="1">
      <alignment horizontal="right"/>
    </xf>
    <xf numFmtId="170" fontId="0" fillId="0" borderId="0" xfId="0" applyNumberFormat="1" applyFont="1" applyAlignment="1">
      <alignment horizontal="right"/>
    </xf>
    <xf numFmtId="170" fontId="0" fillId="0" borderId="19" xfId="0" applyNumberFormat="1" applyBorder="1" applyAlignment="1">
      <alignment horizontal="right"/>
    </xf>
    <xf numFmtId="170" fontId="0" fillId="0" borderId="0" xfId="0" applyNumberFormat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ost-benefit-analysi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4</v>
      </c>
      <c r="O3" s="36"/>
      <c r="P3" s="36"/>
      <c r="Q3" s="36"/>
      <c r="R3" s="36"/>
      <c r="S3" s="36"/>
      <c r="T3" s="36"/>
      <c r="U3" s="37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5" customHeight="1" x14ac:dyDescent="0.15">
      <c r="B7" s="19"/>
      <c r="C7" s="44" t="s">
        <v>8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3</v>
      </c>
      <c r="O8" s="36"/>
      <c r="P8" s="36"/>
      <c r="Q8" s="36"/>
      <c r="R8" s="36"/>
      <c r="S8" s="36"/>
      <c r="T8" s="36"/>
      <c r="U8" s="37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5" customHeight="1" x14ac:dyDescent="0.15">
      <c r="B11" s="11"/>
      <c r="C11" s="45" t="s">
        <v>9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5" customHeight="1" x14ac:dyDescent="0.1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2</v>
      </c>
      <c r="O13" s="36"/>
      <c r="P13" s="36"/>
      <c r="Q13" s="36"/>
      <c r="R13" s="36"/>
      <c r="S13" s="36"/>
      <c r="T13" s="36"/>
      <c r="U13" s="37"/>
      <c r="V13" s="8"/>
    </row>
    <row r="14" spans="2:22" ht="13.25" customHeight="1" x14ac:dyDescent="0.1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5" customHeight="1" x14ac:dyDescent="0.1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5" customHeight="1" x14ac:dyDescent="0.1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3" t="s">
        <v>6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1</v>
      </c>
      <c r="O18" s="36"/>
      <c r="P18" s="36"/>
      <c r="Q18" s="36"/>
      <c r="R18" s="36"/>
      <c r="S18" s="36"/>
      <c r="T18" s="36"/>
      <c r="U18" s="37"/>
      <c r="V18" s="8"/>
    </row>
    <row r="19" spans="2:22" ht="13.25" customHeight="1" x14ac:dyDescent="0.1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5" customHeight="1" x14ac:dyDescent="0.1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5" customHeight="1" x14ac:dyDescent="0.1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5" customHeight="1" x14ac:dyDescent="0.1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0</v>
      </c>
      <c r="O23" s="36"/>
      <c r="P23" s="36"/>
      <c r="Q23" s="36"/>
      <c r="R23" s="36"/>
      <c r="S23" s="36"/>
      <c r="T23" s="36"/>
      <c r="U23" s="37"/>
      <c r="V23" s="8"/>
    </row>
    <row r="24" spans="2:22" ht="13.25" customHeight="1" x14ac:dyDescent="0.15">
      <c r="B24" s="11"/>
      <c r="C24" s="34" t="s">
        <v>7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5" customHeight="1" x14ac:dyDescent="0.1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5" customHeight="1" x14ac:dyDescent="0.1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vwK7cAlWKzso7hAmzIjsVFykCAJtwxIOXDGrTpIlwgcwbIAcSmZoEKotAo4uwYyzEYB0Bq8TQgIV+49y8dEow==" saltValue="mR/MvbfwItGvNMel8fVbO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ost-Benefit Analysi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K13"/>
  <sheetViews>
    <sheetView showGridLines="0" zoomScaleNormal="100" workbookViewId="0"/>
  </sheetViews>
  <sheetFormatPr baseColWidth="10" defaultColWidth="8.83203125" defaultRowHeight="12.75" customHeight="1" x14ac:dyDescent="0.15"/>
  <cols>
    <col min="1" max="1" width="2.83203125" style="30" customWidth="1"/>
    <col min="2" max="2" width="8.83203125" style="30" customWidth="1"/>
    <col min="3" max="10" width="8.83203125" style="58" customWidth="1"/>
    <col min="11" max="11" width="8.83203125" style="56" customWidth="1"/>
    <col min="12" max="16384" width="8.83203125" style="30"/>
  </cols>
  <sheetData>
    <row r="2" spans="1:11" s="31" customFormat="1" ht="12.75" customHeight="1" x14ac:dyDescent="0.15">
      <c r="A2" s="30"/>
      <c r="B2" s="32" t="s">
        <v>10</v>
      </c>
      <c r="C2" s="60"/>
      <c r="D2" s="60"/>
      <c r="E2" s="60"/>
      <c r="F2" s="60"/>
      <c r="G2" s="60"/>
      <c r="H2" s="60"/>
      <c r="I2" s="60"/>
      <c r="J2" s="60"/>
      <c r="K2" s="67"/>
    </row>
    <row r="3" spans="1:11" s="54" customFormat="1" ht="12.75" customHeight="1" x14ac:dyDescent="0.15">
      <c r="B3" s="55" t="s">
        <v>5</v>
      </c>
      <c r="C3" s="57"/>
      <c r="D3" s="57"/>
      <c r="E3" s="62">
        <v>0</v>
      </c>
      <c r="F3" s="63">
        <f>+E3+1</f>
        <v>1</v>
      </c>
      <c r="G3" s="63">
        <f t="shared" ref="G3:J3" si="0">+F3+1</f>
        <v>2</v>
      </c>
      <c r="H3" s="63">
        <f t="shared" si="0"/>
        <v>3</v>
      </c>
      <c r="I3" s="63">
        <f t="shared" si="0"/>
        <v>4</v>
      </c>
      <c r="J3" s="63">
        <f t="shared" si="0"/>
        <v>5</v>
      </c>
      <c r="K3" s="57" t="s">
        <v>11</v>
      </c>
    </row>
    <row r="4" spans="1:11" ht="12.75" customHeight="1" x14ac:dyDescent="0.15">
      <c r="E4" s="64"/>
    </row>
    <row r="5" spans="1:11" ht="12.75" customHeight="1" x14ac:dyDescent="0.15">
      <c r="B5" s="30" t="s">
        <v>17</v>
      </c>
      <c r="E5" s="66">
        <v>0.05</v>
      </c>
    </row>
    <row r="6" spans="1:11" ht="12.75" customHeight="1" x14ac:dyDescent="0.15">
      <c r="E6" s="64"/>
    </row>
    <row r="7" spans="1:11" ht="12.75" customHeight="1" x14ac:dyDescent="0.15">
      <c r="B7" s="30" t="s">
        <v>12</v>
      </c>
      <c r="E7" s="68">
        <v>-20</v>
      </c>
      <c r="F7" s="69">
        <v>-6</v>
      </c>
      <c r="G7" s="69">
        <v>-4</v>
      </c>
      <c r="H7" s="69">
        <v>-2</v>
      </c>
      <c r="I7" s="69">
        <f t="shared" ref="I7" si="1">+H7</f>
        <v>-2</v>
      </c>
      <c r="J7" s="69">
        <v>-2</v>
      </c>
      <c r="K7" s="70">
        <f>+SUM(E7:J7)</f>
        <v>-36</v>
      </c>
    </row>
    <row r="8" spans="1:11" ht="12.75" customHeight="1" x14ac:dyDescent="0.15">
      <c r="B8" s="30" t="s">
        <v>14</v>
      </c>
      <c r="E8" s="71">
        <f>+E7/(1+$E$5)^E$3</f>
        <v>-20</v>
      </c>
      <c r="F8" s="72">
        <f>+F7/(1+$E$5)^F$3</f>
        <v>-5.7142857142857144</v>
      </c>
      <c r="G8" s="72">
        <f>+G7/(1+$E$5)^G$3</f>
        <v>-3.6281179138321993</v>
      </c>
      <c r="H8" s="72">
        <f>+H7/(1+$E$5)^H$3</f>
        <v>-1.727675197062952</v>
      </c>
      <c r="I8" s="72">
        <f>+I7/(1+$E$5)^I$3</f>
        <v>-1.6454049495837639</v>
      </c>
      <c r="J8" s="72">
        <f>+J7/(1+$E$5)^J$3</f>
        <v>-1.5670523329369179</v>
      </c>
      <c r="K8" s="70">
        <f>+SUM(E8:J8)</f>
        <v>-34.282536107701546</v>
      </c>
    </row>
    <row r="9" spans="1:11" ht="12.75" customHeight="1" x14ac:dyDescent="0.15">
      <c r="E9" s="64"/>
    </row>
    <row r="10" spans="1:11" ht="12.75" customHeight="1" x14ac:dyDescent="0.15">
      <c r="B10" s="30" t="s">
        <v>13</v>
      </c>
      <c r="E10" s="68">
        <v>0</v>
      </c>
      <c r="F10" s="69">
        <v>4</v>
      </c>
      <c r="G10" s="69">
        <v>8</v>
      </c>
      <c r="H10" s="69">
        <v>10</v>
      </c>
      <c r="I10" s="69">
        <v>12</v>
      </c>
      <c r="J10" s="69">
        <v>16</v>
      </c>
      <c r="K10" s="70">
        <f>+SUM(E10:J10)</f>
        <v>50</v>
      </c>
    </row>
    <row r="11" spans="1:11" ht="12.75" customHeight="1" x14ac:dyDescent="0.15">
      <c r="B11" s="30" t="s">
        <v>15</v>
      </c>
      <c r="E11" s="71">
        <f>+E10/(1+$E$5)^E$3</f>
        <v>0</v>
      </c>
      <c r="F11" s="72">
        <f>+F10/(1+$E$5)^F$3</f>
        <v>3.8095238095238093</v>
      </c>
      <c r="G11" s="72">
        <f>+G10/(1+$E$5)^G$3</f>
        <v>7.2562358276643986</v>
      </c>
      <c r="H11" s="72">
        <f>+H10/(1+$E$5)^H$3</f>
        <v>8.6383759853147595</v>
      </c>
      <c r="I11" s="72">
        <f>+I10/(1+$E$5)^I$3</f>
        <v>9.872429697502584</v>
      </c>
      <c r="J11" s="72">
        <f>+J10/(1+$E$5)^J$3</f>
        <v>12.536418663495343</v>
      </c>
      <c r="K11" s="70">
        <f>+SUM(E11:J11)</f>
        <v>42.112983983500897</v>
      </c>
    </row>
    <row r="12" spans="1:11" ht="12.75" customHeight="1" x14ac:dyDescent="0.15">
      <c r="E12" s="64"/>
    </row>
    <row r="13" spans="1:11" s="31" customFormat="1" ht="12.75" customHeight="1" x14ac:dyDescent="0.15">
      <c r="B13" s="59" t="s">
        <v>16</v>
      </c>
      <c r="C13" s="65"/>
      <c r="D13" s="65"/>
      <c r="E13" s="65"/>
      <c r="F13" s="65"/>
      <c r="G13" s="65"/>
      <c r="H13" s="65"/>
      <c r="I13" s="65"/>
      <c r="J13" s="65"/>
      <c r="K13" s="61">
        <f>-K11/K8</f>
        <v>1.2284092358628114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2024-02-06T02:44:18Z</dcterms:modified>
  <cp:category/>
</cp:coreProperties>
</file>