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247F6622-AB15-4375-8012-6E49F0A6F0FD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G6" i="1" s="1"/>
  <c r="F7" i="1"/>
  <c r="G7" i="1" s="1"/>
  <c r="H7" i="1" s="1"/>
  <c r="F8" i="1"/>
  <c r="G8" i="1" s="1"/>
  <c r="H8" i="1" s="1"/>
  <c r="F9" i="1"/>
  <c r="G9" i="1" s="1"/>
  <c r="H9" i="1" s="1"/>
  <c r="E10" i="1"/>
  <c r="F12" i="1"/>
  <c r="G12" i="1" s="1"/>
  <c r="H12" i="1" s="1"/>
  <c r="F13" i="1"/>
  <c r="G13" i="1" s="1"/>
  <c r="E14" i="1"/>
  <c r="E17" i="1" s="1"/>
  <c r="F14" i="1"/>
  <c r="G14" i="1" l="1"/>
  <c r="G17" i="1" s="1"/>
  <c r="H13" i="1"/>
  <c r="H14" i="1" s="1"/>
  <c r="E16" i="1"/>
  <c r="E18" i="1" s="1"/>
  <c r="F10" i="1"/>
  <c r="F16" i="1" s="1"/>
  <c r="F17" i="1"/>
  <c r="H6" i="1"/>
  <c r="H10" i="1" s="1"/>
  <c r="G10" i="1"/>
  <c r="H16" i="1" l="1"/>
  <c r="G16" i="1"/>
  <c r="G18" i="1" s="1"/>
  <c r="F18" i="1"/>
  <c r="H17" i="1"/>
  <c r="H18" i="1" l="1"/>
</calcChain>
</file>

<file path=xl/sharedStrings.xml><?xml version="1.0" encoding="utf-8"?>
<sst xmlns="http://schemas.openxmlformats.org/spreadsheetml/2006/main" count="28" uniqueCount="28">
  <si>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</si>
  <si>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</si>
  <si>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</si>
  <si>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</si>
  <si>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</si>
  <si>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</si>
  <si>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</si>
  <si>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</si>
  <si>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Acid-Test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</si>
  <si>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Acid-Test Ratio</t>
    </r>
  </si>
  <si>
    <t>Acid Test Ratio</t>
  </si>
  <si>
    <t>Differential (Δ)</t>
  </si>
  <si>
    <t>Acid-Test Ratio</t>
  </si>
  <si>
    <t>Current Ratio</t>
  </si>
  <si>
    <t>Total Current Liabilities</t>
  </si>
  <si>
    <t>Short-Term Debt</t>
  </si>
  <si>
    <t>Accounts Payable (A/P)</t>
  </si>
  <si>
    <t>Total Current Assets</t>
  </si>
  <si>
    <t>Inventory</t>
  </si>
  <si>
    <t>Accounts Receivable (A/R)</t>
  </si>
  <si>
    <t xml:space="preserve">Marketable Securities </t>
  </si>
  <si>
    <t>Cash &amp; Equivalents</t>
  </si>
  <si>
    <t>Year 4</t>
  </si>
  <si>
    <t>Year 3</t>
  </si>
  <si>
    <t>Year 2</t>
  </si>
  <si>
    <t>Year 1</t>
  </si>
  <si>
    <t>Step</t>
  </si>
  <si>
    <t>Balance Sheet 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</si>
</sst>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0.0\x_)"/>
    <numFmt numFmtId="166" formatCode="&quot;$&quot;#,##0_);\(&quot;$&quot;#,##0\);\-\-_);@_)"/>
    <numFmt numFmtId="167" formatCode="@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color rgb="FF0000FF"/>
      <name val="Arial"/>
      <family val="2"/>
      <scheme val="minor"/>
    </font>
    <font>
      <u/>
      <sz val="10"/>
      <color theme="1"/>
      <name val="Arial"/>
      <family val="2"/>
      <scheme val="minor"/>
    </font>
    <font>
      <i/>
      <u/>
      <sz val="1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6" fontId="22" fillId="12" borderId="18" xfId="0" applyNumberFormat="1" applyFont="1" applyFill="1" applyBorder="1" applyAlignment="1">
      <alignment horizontal="right"/>
    </xf>
    <xf numFmtId="164" fontId="22" fillId="12" borderId="18" xfId="0" applyNumberFormat="1" applyFont="1" applyFill="1" applyBorder="1" applyAlignment="1">
      <alignment horizontal="left"/>
    </xf>
    <xf numFmtId="167" fontId="22" fillId="12" borderId="18" xfId="0" quotePrefix="1" applyNumberFormat="1" applyFont="1" applyFill="1" applyBorder="1" applyAlignment="1">
      <alignment horizontal="left"/>
    </xf>
    <xf numFmtId="164" fontId="25" fillId="0" borderId="19" xfId="0" quotePrefix="1" applyNumberFormat="1" applyFont="1" applyBorder="1" applyAlignment="1">
      <alignment horizontal="center"/>
    </xf>
    <xf numFmtId="166" fontId="25" fillId="0" borderId="19" xfId="0" quotePrefix="1" applyNumberFormat="1" applyFont="1" applyBorder="1" applyAlignment="1">
      <alignment horizontal="center"/>
    </xf>
    <xf numFmtId="164" fontId="25" fillId="0" borderId="19" xfId="0" applyNumberFormat="1" applyFont="1" applyBorder="1" applyAlignment="1">
      <alignment horizontal="center"/>
    </xf>
    <xf numFmtId="164" fontId="22" fillId="0" borderId="17" xfId="0" quotePrefix="1" applyNumberFormat="1" applyFont="1" applyBorder="1" applyAlignment="1">
      <alignment horizontal="right"/>
    </xf>
    <xf numFmtId="164" fontId="22" fillId="0" borderId="17" xfId="0" applyNumberFormat="1" applyFont="1" applyBorder="1" applyAlignment="1"/>
    <xf numFmtId="164" fontId="22" fillId="0" borderId="17" xfId="0" quotePrefix="1" applyNumberFormat="1" applyFont="1" applyBorder="1" applyAlignment="1">
      <alignment horizontal="center"/>
    </xf>
    <xf numFmtId="164" fontId="0" fillId="0" borderId="0" xfId="0" applyNumberFormat="1" applyFont="1" applyBorder="1" applyAlignment="1"/>
    <xf numFmtId="164" fontId="27" fillId="0" borderId="0" xfId="0" quotePrefix="1" applyNumberFormat="1" applyFont="1" applyBorder="1" applyAlignment="1">
      <alignment horizontal="left"/>
    </xf>
    <xf numFmtId="164" fontId="26" fillId="0" borderId="0" xfId="0" quotePrefix="1" applyNumberFormat="1" applyFont="1" applyBorder="1" applyAlignment="1">
      <alignment horizontal="center"/>
    </xf>
    <xf numFmtId="167" fontId="0" fillId="0" borderId="0" xfId="0" quotePrefix="1" applyNumberFormat="1" applyFont="1" applyBorder="1" applyAlignment="1">
      <alignment horizontal="left"/>
    </xf>
    <xf numFmtId="164" fontId="0" fillId="0" borderId="0" xfId="0" quotePrefix="1" applyNumberFormat="1" applyFont="1" applyBorder="1" applyAlignment="1">
      <alignment horizontal="left"/>
    </xf>
    <xf numFmtId="166" fontId="25" fillId="0" borderId="0" xfId="0" applyNumberFormat="1" applyFont="1" applyBorder="1" applyAlignment="1">
      <alignment horizontal="right"/>
    </xf>
    <xf numFmtId="166" fontId="24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164" fontId="25" fillId="0" borderId="0" xfId="0" applyNumberFormat="1" applyFont="1" applyBorder="1" applyAlignment="1">
      <alignment horizontal="right"/>
    </xf>
    <xf numFmtId="164" fontId="24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left"/>
    </xf>
    <xf numFmtId="164" fontId="23" fillId="0" borderId="0" xfId="0" quotePrefix="1" applyNumberFormat="1" applyFont="1" applyBorder="1" applyAlignment="1">
      <alignment horizontal="left"/>
    </xf>
    <xf numFmtId="164" fontId="23" fillId="0" borderId="0" xfId="0" applyNumberFormat="1" applyFont="1" applyBorder="1" applyAlignment="1">
      <alignment horizontal="left"/>
    </xf>
    <xf numFmtId="165" fontId="23" fillId="0" borderId="0" xfId="0" applyNumberFormat="1" applyFont="1" applyBorder="1" applyAlignment="1">
      <alignment horizontal="right"/>
    </xf>
    <xf numFmtId="167" fontId="26" fillId="0" borderId="0" xfId="0" quotePrefix="1" applyNumberFormat="1" applyFont="1" applyBorder="1" applyAlignment="1">
      <alignment horizontal="left"/>
    </xf>
    <xf numFmtId="164" fontId="22" fillId="0" borderId="0" xfId="0" applyNumberFormat="1" applyFont="1" applyFill="1" applyBorder="1" applyAlignment="1">
      <alignment horizontal="left"/>
    </xf>
    <xf numFmtId="164" fontId="22" fillId="13" borderId="20" xfId="0" quotePrefix="1" applyNumberFormat="1" applyFont="1" applyFill="1" applyBorder="1" applyAlignment="1">
      <alignment horizontal="left"/>
    </xf>
    <xf numFmtId="164" fontId="22" fillId="13" borderId="21" xfId="0" applyNumberFormat="1" applyFont="1" applyFill="1" applyBorder="1" applyAlignment="1">
      <alignment horizontal="left"/>
    </xf>
    <xf numFmtId="165" fontId="22" fillId="13" borderId="21" xfId="0" applyNumberFormat="1" applyFont="1" applyFill="1" applyBorder="1" applyAlignment="1">
      <alignment horizontal="right"/>
    </xf>
    <xf numFmtId="165" fontId="22" fillId="13" borderId="22" xfId="0" applyNumberFormat="1" applyFont="1" applyFill="1" applyBorder="1" applyAlignment="1">
      <alignment horizontal="right"/>
    </xf>
    <xf numFmtId="164" fontId="22" fillId="13" borderId="23" xfId="0" quotePrefix="1" applyNumberFormat="1" applyFont="1" applyFill="1" applyBorder="1" applyAlignment="1">
      <alignment horizontal="left"/>
    </xf>
    <xf numFmtId="164" fontId="22" fillId="13" borderId="24" xfId="0" applyNumberFormat="1" applyFont="1" applyFill="1" applyBorder="1" applyAlignment="1">
      <alignment horizontal="left"/>
    </xf>
    <xf numFmtId="165" fontId="22" fillId="13" borderId="24" xfId="0" applyNumberFormat="1" applyFont="1" applyFill="1" applyBorder="1" applyAlignment="1">
      <alignment horizontal="right"/>
    </xf>
    <xf numFmtId="165" fontId="22" fillId="13" borderId="25" xfId="0" applyNumberFormat="1" applyFont="1" applyFill="1" applyBorder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cid-test-ratio-current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aR7hrDyzIWmElMLQGm7YE331yXntlJD7TkcIYkGrSjtrQ4IvIY2UwZIhQHxdBHy9q0koxhLOS5EU+0EC15St/Q==" saltValue="46NyHbhbPmYuiXPEqVOTo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cid-Test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J20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0.77734375" style="30" customWidth="1"/>
    <col min="5" max="8" width="10.77734375" style="30"/>
    <col min="9" max="9" width="2.77734375" style="30" customWidth="1"/>
    <col min="10" max="10" width="8.77734375" style="30" customWidth="1"/>
    <col min="11" max="16384" width="10.77734375" style="30"/>
  </cols>
  <sheetData>
    <row r="2" spans="2:10" s="31" customFormat="1" ht="13.2" customHeight="1" x14ac:dyDescent="0.25">
      <c r="B2" s="32" t="s">
        <v>10</v>
      </c>
      <c r="C2" s="32"/>
      <c r="D2" s="32"/>
      <c r="E2" s="32"/>
      <c r="F2" s="32"/>
      <c r="G2" s="32"/>
      <c r="H2" s="32"/>
      <c r="I2" s="32"/>
      <c r="J2" s="32"/>
    </row>
    <row r="3" spans="2:10" s="31" customFormat="1" ht="13.2" customHeight="1" x14ac:dyDescent="0.25">
      <c r="B3" s="33" t="s">
        <v>7</v>
      </c>
      <c r="C3" s="33"/>
      <c r="D3" s="33"/>
      <c r="E3" s="61" t="s">
        <v>25</v>
      </c>
      <c r="F3" s="61" t="s">
        <v>24</v>
      </c>
      <c r="G3" s="61" t="s">
        <v>23</v>
      </c>
      <c r="H3" s="61" t="s">
        <v>22</v>
      </c>
      <c r="I3" s="62"/>
      <c r="J3" s="63" t="s">
        <v>26</v>
      </c>
    </row>
    <row r="5" spans="2:10" s="64" customFormat="1" ht="13.2" customHeight="1" x14ac:dyDescent="0.25">
      <c r="B5" s="78" t="s">
        <v>27</v>
      </c>
      <c r="C5" s="65"/>
      <c r="D5" s="65"/>
      <c r="E5" s="66"/>
      <c r="F5" s="66"/>
      <c r="G5" s="66"/>
      <c r="H5" s="66"/>
    </row>
    <row r="6" spans="2:10" s="64" customFormat="1" ht="13.2" customHeight="1" x14ac:dyDescent="0.25">
      <c r="B6" s="67" t="s">
        <v>21</v>
      </c>
      <c r="C6" s="68"/>
      <c r="D6" s="68"/>
      <c r="E6" s="69">
        <v>20</v>
      </c>
      <c r="F6" s="70">
        <f>+E6+$J6</f>
        <v>25</v>
      </c>
      <c r="G6" s="70">
        <f>+F6+$J6</f>
        <v>30</v>
      </c>
      <c r="H6" s="70">
        <f>+G6+$J6</f>
        <v>35</v>
      </c>
      <c r="J6" s="59">
        <v>5</v>
      </c>
    </row>
    <row r="7" spans="2:10" s="64" customFormat="1" ht="13.2" customHeight="1" x14ac:dyDescent="0.25">
      <c r="B7" s="67" t="s">
        <v>20</v>
      </c>
      <c r="C7" s="68"/>
      <c r="D7" s="71"/>
      <c r="E7" s="72">
        <v>15</v>
      </c>
      <c r="F7" s="73">
        <f>+E7+$J7</f>
        <v>17</v>
      </c>
      <c r="G7" s="73">
        <f>+F7+$J7</f>
        <v>19</v>
      </c>
      <c r="H7" s="73">
        <f>+G7+$J7</f>
        <v>21</v>
      </c>
      <c r="J7" s="58">
        <v>2</v>
      </c>
    </row>
    <row r="8" spans="2:10" s="64" customFormat="1" ht="13.2" customHeight="1" x14ac:dyDescent="0.25">
      <c r="B8" s="67" t="s">
        <v>19</v>
      </c>
      <c r="C8" s="74"/>
      <c r="D8" s="74"/>
      <c r="E8" s="72">
        <v>25</v>
      </c>
      <c r="F8" s="73">
        <f>+E8+$J8</f>
        <v>27</v>
      </c>
      <c r="G8" s="73">
        <f>+F8+$J8</f>
        <v>29</v>
      </c>
      <c r="H8" s="73">
        <f>+G8+$J8</f>
        <v>31</v>
      </c>
      <c r="J8" s="60">
        <v>2</v>
      </c>
    </row>
    <row r="9" spans="2:10" s="64" customFormat="1" ht="13.2" customHeight="1" x14ac:dyDescent="0.25">
      <c r="B9" s="68" t="s">
        <v>18</v>
      </c>
      <c r="C9" s="74"/>
      <c r="D9" s="74"/>
      <c r="E9" s="72">
        <v>80</v>
      </c>
      <c r="F9" s="73">
        <f>+E9+$J9</f>
        <v>120</v>
      </c>
      <c r="G9" s="73">
        <f>+F9+$J9</f>
        <v>160</v>
      </c>
      <c r="H9" s="73">
        <f>+G9+$J9</f>
        <v>200</v>
      </c>
      <c r="J9" s="60">
        <v>40</v>
      </c>
    </row>
    <row r="10" spans="2:10" s="64" customFormat="1" ht="13.2" customHeight="1" x14ac:dyDescent="0.25">
      <c r="B10" s="57" t="s">
        <v>17</v>
      </c>
      <c r="C10" s="56"/>
      <c r="D10" s="56"/>
      <c r="E10" s="55">
        <f>+SUM(E6:E9)</f>
        <v>140</v>
      </c>
      <c r="F10" s="55">
        <f>+SUM(F6:F9)</f>
        <v>189</v>
      </c>
      <c r="G10" s="55">
        <f>+SUM(G6:G9)</f>
        <v>238</v>
      </c>
      <c r="H10" s="55">
        <f>+SUM(H6:H9)</f>
        <v>287</v>
      </c>
      <c r="J10" s="79"/>
    </row>
    <row r="11" spans="2:10" s="64" customFormat="1" ht="13.2" customHeight="1" x14ac:dyDescent="0.25">
      <c r="B11" s="74"/>
      <c r="C11" s="74"/>
      <c r="D11" s="74"/>
      <c r="E11" s="71"/>
      <c r="F11" s="71"/>
      <c r="G11" s="71"/>
      <c r="H11" s="71"/>
      <c r="J11" s="74"/>
    </row>
    <row r="12" spans="2:10" s="64" customFormat="1" ht="13.2" customHeight="1" x14ac:dyDescent="0.25">
      <c r="B12" s="68" t="s">
        <v>16</v>
      </c>
      <c r="C12" s="74"/>
      <c r="D12" s="74"/>
      <c r="E12" s="69">
        <v>60</v>
      </c>
      <c r="F12" s="70">
        <f>+E12+$J12</f>
        <v>65</v>
      </c>
      <c r="G12" s="70">
        <f>+F12+$J12</f>
        <v>70</v>
      </c>
      <c r="H12" s="70">
        <f>+G12+$J12</f>
        <v>75</v>
      </c>
      <c r="J12" s="59">
        <v>5</v>
      </c>
    </row>
    <row r="13" spans="2:10" s="64" customFormat="1" ht="13.2" customHeight="1" x14ac:dyDescent="0.25">
      <c r="B13" s="68" t="s">
        <v>15</v>
      </c>
      <c r="C13" s="74"/>
      <c r="D13" s="74"/>
      <c r="E13" s="72">
        <v>85</v>
      </c>
      <c r="F13" s="73">
        <f>+E13+$J13</f>
        <v>95</v>
      </c>
      <c r="G13" s="73">
        <f>+F13+$J13</f>
        <v>105</v>
      </c>
      <c r="H13" s="73">
        <f>+G13+$J13</f>
        <v>115</v>
      </c>
      <c r="J13" s="58">
        <v>10</v>
      </c>
    </row>
    <row r="14" spans="2:10" s="64" customFormat="1" ht="13.2" customHeight="1" x14ac:dyDescent="0.25">
      <c r="B14" s="57" t="s">
        <v>14</v>
      </c>
      <c r="C14" s="56"/>
      <c r="D14" s="56"/>
      <c r="E14" s="55">
        <f>+SUM(E12:E13)</f>
        <v>145</v>
      </c>
      <c r="F14" s="55">
        <f>+SUM(F12:F13)</f>
        <v>160</v>
      </c>
      <c r="G14" s="55">
        <f>+SUM(G12:G13)</f>
        <v>175</v>
      </c>
      <c r="H14" s="55">
        <f>+SUM(H12:H13)</f>
        <v>190</v>
      </c>
      <c r="J14" s="79"/>
    </row>
    <row r="15" spans="2:10" s="64" customFormat="1" ht="13.2" customHeight="1" x14ac:dyDescent="0.25">
      <c r="B15" s="74"/>
      <c r="C15" s="74"/>
      <c r="D15" s="74"/>
      <c r="E15" s="71"/>
      <c r="F15" s="71"/>
      <c r="G15" s="71"/>
      <c r="H15" s="71"/>
      <c r="J15" s="74"/>
    </row>
    <row r="16" spans="2:10" s="64" customFormat="1" ht="13.2" customHeight="1" x14ac:dyDescent="0.25">
      <c r="B16" s="80" t="s">
        <v>13</v>
      </c>
      <c r="C16" s="81"/>
      <c r="D16" s="81"/>
      <c r="E16" s="82">
        <f>+E10/E14</f>
        <v>0.96551724137931039</v>
      </c>
      <c r="F16" s="82">
        <f>+F10/F14</f>
        <v>1.1812499999999999</v>
      </c>
      <c r="G16" s="82">
        <f>+G10/G14</f>
        <v>1.36</v>
      </c>
      <c r="H16" s="83">
        <f>+H10/H14</f>
        <v>1.5105263157894737</v>
      </c>
    </row>
    <row r="17" spans="2:8" s="64" customFormat="1" ht="13.2" customHeight="1" x14ac:dyDescent="0.25">
      <c r="B17" s="84" t="s">
        <v>12</v>
      </c>
      <c r="C17" s="85"/>
      <c r="D17" s="85"/>
      <c r="E17" s="86">
        <f>+SUM(E6:E8)/E14</f>
        <v>0.41379310344827586</v>
      </c>
      <c r="F17" s="86">
        <f>+SUM(F6:F8)/F14</f>
        <v>0.43125000000000002</v>
      </c>
      <c r="G17" s="86">
        <f>+SUM(G6:G8)/G14</f>
        <v>0.44571428571428573</v>
      </c>
      <c r="H17" s="87">
        <f>+SUM(H6:H8)/H14</f>
        <v>0.45789473684210524</v>
      </c>
    </row>
    <row r="18" spans="2:8" s="64" customFormat="1" ht="13.2" customHeight="1" x14ac:dyDescent="0.25">
      <c r="B18" s="75" t="s">
        <v>11</v>
      </c>
      <c r="C18" s="76"/>
      <c r="D18" s="76"/>
      <c r="E18" s="77">
        <f>+E16-E17</f>
        <v>0.55172413793103448</v>
      </c>
      <c r="F18" s="77">
        <f>+F16-F17</f>
        <v>0.74999999999999989</v>
      </c>
      <c r="G18" s="77">
        <f>+G16-G17</f>
        <v>0.91428571428571437</v>
      </c>
      <c r="H18" s="77">
        <f>+H16-H17</f>
        <v>1.0526315789473686</v>
      </c>
    </row>
    <row r="19" spans="2:8" s="64" customFormat="1" ht="13.2" customHeight="1" x14ac:dyDescent="0.25">
      <c r="B19" s="74"/>
      <c r="C19" s="74"/>
      <c r="D19" s="74"/>
      <c r="E19" s="71"/>
      <c r="F19" s="71"/>
      <c r="G19" s="71"/>
      <c r="H19" s="71"/>
    </row>
    <row r="20" spans="2:8" s="64" customFormat="1" ht="13.2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2022-09-25T07:15:14Z</dcterms:modified>
</cp:coreProperties>
</file>